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2"/>
  <workbookPr hidePivotFieldList="1" defaultThemeVersion="166925"/>
  <mc:AlternateContent xmlns:mc="http://schemas.openxmlformats.org/markup-compatibility/2006">
    <mc:Choice Requires="x15">
      <x15ac:absPath xmlns:x15ac="http://schemas.microsoft.com/office/spreadsheetml/2010/11/ac" url="C:\Users\roger\Documents\Customers\CHIA\IT Strategy &amp; Digital Transformation Sector Project\Drafts\IT Strategy Toolkit\Versions\Final Version Following CHIA Review\Final Version for Issue\"/>
    </mc:Choice>
  </mc:AlternateContent>
  <xr:revisionPtr revIDLastSave="0" documentId="13_ncr:1_{69D9F4E4-9509-4B6B-B3B7-AD73C2F019DE}" xr6:coauthVersionLast="47" xr6:coauthVersionMax="47" xr10:uidLastSave="{00000000-0000-0000-0000-000000000000}"/>
  <bookViews>
    <workbookView xWindow="-98" yWindow="-98" windowWidth="21795" windowHeight="12975" tabRatio="894" xr2:uid="{276FD1B3-FDE6-4CFE-8F17-99A954373378}"/>
  </bookViews>
  <sheets>
    <sheet name="Introduction" sheetId="1" r:id="rId1"/>
    <sheet name="1. SWOT Analysis" sheetId="2" r:id="rId2"/>
    <sheet name="2. PESTLE Analysis" sheetId="3" r:id="rId3"/>
    <sheet name="3. Gap Analysis" sheetId="4" r:id="rId4"/>
    <sheet name="4. Risk Assessment" sheetId="8" r:id="rId5"/>
    <sheet name="5. Business Drivers" sheetId="9" r:id="rId6"/>
    <sheet name="6. Prioritising Initiatives" sheetId="10" r:id="rId7"/>
    <sheet name="7. Initiative Detail" sheetId="11" r:id="rId8"/>
    <sheet name="8. Roadmap" sheetId="12" r:id="rId9"/>
    <sheet name="Config" sheetId="5" r:id="rId10"/>
  </sheets>
  <definedNames>
    <definedName name="ApplicationsLOV">Config!$B$21:$B$24</definedName>
    <definedName name="AssetManagementLOV">Config!$C$21:$C$25</definedName>
    <definedName name="FinancialManagementLOV">Config!$F$21:$F$25</definedName>
    <definedName name="FunctionLOV">Config!$C$5:$C$11</definedName>
    <definedName name="GeneralLOV">Config!$H$21:$H$24</definedName>
    <definedName name="ImpactLOV">Config!$E$5:$E$6</definedName>
    <definedName name="InitiativeRanking">Config!$V$5:$W$9</definedName>
    <definedName name="InitiativeTable">'6. Prioritising Initiatives'!$B$9:$I$58</definedName>
    <definedName name="MaintenanceManagementLOV">Config!$D$21:$D$28</definedName>
    <definedName name="_xlnm.Print_Titles" localSheetId="1">'1. SWOT Analysis'!$1:$4</definedName>
    <definedName name="_xlnm.Print_Titles" localSheetId="2">'2. PESTLE Analysis'!$1:$4</definedName>
    <definedName name="_xlnm.Print_Titles" localSheetId="3">'3. Gap Analysis'!$1:$4</definedName>
    <definedName name="_xlnm.Print_Titles" localSheetId="4">'4. Risk Assessment'!$1:$4</definedName>
    <definedName name="_xlnm.Print_Titles" localSheetId="5">'5. Business Drivers'!$1:$4</definedName>
    <definedName name="_xlnm.Print_Titles" localSheetId="6">'6. Prioritising Initiatives'!$1:$4</definedName>
    <definedName name="_xlnm.Print_Titles" localSheetId="7">'7. Initiative Detail'!$1:$4</definedName>
    <definedName name="_xlnm.Print_Titles" localSheetId="8">'8. Roadmap'!$1:$4</definedName>
    <definedName name="ReportingLOV">Config!$G$21:$G$26</definedName>
    <definedName name="SolutionLOV">Config!$F$5:$F$12</definedName>
    <definedName name="SourceLOV">Config!$D$5:$D$6</definedName>
    <definedName name="TeamLOV">Config!$B$5:$B$11</definedName>
    <definedName name="TenancyManagementLOV">Config!$E$21:$E$40</definedName>
  </definedNames>
  <calcPr calcId="191028"/>
  <pivotCaches>
    <pivotCache cacheId="22518"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 i="11" l="1"/>
  <c r="D11" i="11"/>
  <c r="D12" i="11"/>
  <c r="D13" i="11"/>
  <c r="D14" i="11"/>
  <c r="D15" i="11"/>
  <c r="D16" i="11"/>
  <c r="D17" i="11"/>
  <c r="D18" i="11"/>
  <c r="D19" i="11"/>
  <c r="D20" i="11"/>
  <c r="D21" i="11"/>
  <c r="D22" i="11"/>
  <c r="D23" i="11"/>
  <c r="D24" i="11"/>
  <c r="D25" i="11"/>
  <c r="D26" i="11"/>
  <c r="D27" i="11"/>
  <c r="D28" i="11"/>
  <c r="D29" i="11"/>
  <c r="D30" i="11"/>
  <c r="D31" i="11"/>
  <c r="D32" i="11"/>
  <c r="D33" i="11"/>
  <c r="D34" i="11"/>
  <c r="D35" i="11"/>
  <c r="D36" i="11"/>
  <c r="D37" i="11"/>
  <c r="D38" i="11"/>
  <c r="D39" i="11"/>
  <c r="D40" i="11"/>
  <c r="D41" i="11"/>
  <c r="D42" i="11"/>
  <c r="D43" i="11"/>
  <c r="D44" i="11"/>
  <c r="D45" i="11"/>
  <c r="D46" i="11"/>
  <c r="D47" i="11"/>
  <c r="D48" i="11"/>
  <c r="D49" i="11"/>
  <c r="D50" i="11"/>
  <c r="D51" i="11"/>
  <c r="D52" i="11"/>
  <c r="D53" i="11"/>
  <c r="D54" i="11"/>
  <c r="D55" i="11"/>
  <c r="D56" i="11"/>
  <c r="D57" i="11"/>
  <c r="D58" i="11"/>
  <c r="D9" i="11"/>
  <c r="C10" i="11"/>
  <c r="C11" i="11"/>
  <c r="C12" i="11"/>
  <c r="C13" i="11"/>
  <c r="C14" i="11"/>
  <c r="C15" i="11"/>
  <c r="C16" i="11"/>
  <c r="C17" i="11"/>
  <c r="C18" i="11"/>
  <c r="C19" i="11"/>
  <c r="C20" i="11"/>
  <c r="C21" i="11"/>
  <c r="C22" i="11"/>
  <c r="C23" i="11"/>
  <c r="C24" i="11"/>
  <c r="C25" i="11"/>
  <c r="C26" i="11"/>
  <c r="C27" i="11"/>
  <c r="C28" i="11"/>
  <c r="C29" i="11"/>
  <c r="C30" i="11"/>
  <c r="C31" i="11"/>
  <c r="C32" i="11"/>
  <c r="C33" i="11"/>
  <c r="C34" i="11"/>
  <c r="C35" i="11"/>
  <c r="C36" i="11"/>
  <c r="C37" i="11"/>
  <c r="C38" i="11"/>
  <c r="C39" i="11"/>
  <c r="C40" i="11"/>
  <c r="C41" i="11"/>
  <c r="C42" i="11"/>
  <c r="C43" i="11"/>
  <c r="C44" i="11"/>
  <c r="C45" i="11"/>
  <c r="C46" i="11"/>
  <c r="C47" i="11"/>
  <c r="C48" i="11"/>
  <c r="C49" i="11"/>
  <c r="C50" i="11"/>
  <c r="C51" i="11"/>
  <c r="C52" i="11"/>
  <c r="C53" i="11"/>
  <c r="C54" i="11"/>
  <c r="C55" i="11"/>
  <c r="C56" i="11"/>
  <c r="C57" i="11"/>
  <c r="C58" i="11"/>
  <c r="C9" i="11"/>
  <c r="R57" i="12"/>
  <c r="Q57" i="12"/>
  <c r="P57" i="12"/>
  <c r="O57" i="12"/>
  <c r="N57" i="12"/>
  <c r="M57" i="12"/>
  <c r="L57" i="12"/>
  <c r="K57" i="12"/>
  <c r="J57" i="12"/>
  <c r="R56" i="12"/>
  <c r="Q56" i="12"/>
  <c r="P56" i="12"/>
  <c r="O56" i="12"/>
  <c r="N56" i="12"/>
  <c r="M56" i="12"/>
  <c r="L56" i="12"/>
  <c r="K56" i="12"/>
  <c r="J56" i="12"/>
  <c r="R55" i="12"/>
  <c r="Q55" i="12"/>
  <c r="P55" i="12"/>
  <c r="O55" i="12"/>
  <c r="N55" i="12"/>
  <c r="M55" i="12"/>
  <c r="L55" i="12"/>
  <c r="K55" i="12"/>
  <c r="J55" i="12"/>
  <c r="R54" i="12"/>
  <c r="Q54" i="12"/>
  <c r="P54" i="12"/>
  <c r="O54" i="12"/>
  <c r="N54" i="12"/>
  <c r="M54" i="12"/>
  <c r="L54" i="12"/>
  <c r="K54" i="12"/>
  <c r="J54" i="12"/>
  <c r="R53" i="12"/>
  <c r="Q53" i="12"/>
  <c r="P53" i="12"/>
  <c r="O53" i="12"/>
  <c r="N53" i="12"/>
  <c r="M53" i="12"/>
  <c r="L53" i="12"/>
  <c r="K53" i="12"/>
  <c r="J53" i="12"/>
  <c r="R52" i="12"/>
  <c r="Q52" i="12"/>
  <c r="P52" i="12"/>
  <c r="O52" i="12"/>
  <c r="N52" i="12"/>
  <c r="M52" i="12"/>
  <c r="L52" i="12"/>
  <c r="K52" i="12"/>
  <c r="J52" i="12"/>
  <c r="R51" i="12"/>
  <c r="Q51" i="12"/>
  <c r="P51" i="12"/>
  <c r="O51" i="12"/>
  <c r="N51" i="12"/>
  <c r="M51" i="12"/>
  <c r="L51" i="12"/>
  <c r="K51" i="12"/>
  <c r="J51" i="12"/>
  <c r="R50" i="12"/>
  <c r="Q50" i="12"/>
  <c r="P50" i="12"/>
  <c r="O50" i="12"/>
  <c r="N50" i="12"/>
  <c r="M50" i="12"/>
  <c r="L50" i="12"/>
  <c r="K50" i="12"/>
  <c r="J50" i="12"/>
  <c r="R49" i="12"/>
  <c r="Q49" i="12"/>
  <c r="P49" i="12"/>
  <c r="O49" i="12"/>
  <c r="N49" i="12"/>
  <c r="M49" i="12"/>
  <c r="L49" i="12"/>
  <c r="K49" i="12"/>
  <c r="J49" i="12"/>
  <c r="R48" i="12"/>
  <c r="Q48" i="12"/>
  <c r="P48" i="12"/>
  <c r="O48" i="12"/>
  <c r="N48" i="12"/>
  <c r="M48" i="12"/>
  <c r="L48" i="12"/>
  <c r="K48" i="12"/>
  <c r="J48" i="12"/>
  <c r="R47" i="12"/>
  <c r="Q47" i="12"/>
  <c r="P47" i="12"/>
  <c r="O47" i="12"/>
  <c r="N47" i="12"/>
  <c r="M47" i="12"/>
  <c r="L47" i="12"/>
  <c r="K47" i="12"/>
  <c r="J47" i="12"/>
  <c r="R46" i="12"/>
  <c r="Q46" i="12"/>
  <c r="P46" i="12"/>
  <c r="O46" i="12"/>
  <c r="N46" i="12"/>
  <c r="M46" i="12"/>
  <c r="L46" i="12"/>
  <c r="K46" i="12"/>
  <c r="J46" i="12"/>
  <c r="R45" i="12"/>
  <c r="Q45" i="12"/>
  <c r="P45" i="12"/>
  <c r="O45" i="12"/>
  <c r="N45" i="12"/>
  <c r="M45" i="12"/>
  <c r="L45" i="12"/>
  <c r="K45" i="12"/>
  <c r="J45" i="12"/>
  <c r="R44" i="12"/>
  <c r="Q44" i="12"/>
  <c r="P44" i="12"/>
  <c r="O44" i="12"/>
  <c r="N44" i="12"/>
  <c r="M44" i="12"/>
  <c r="L44" i="12"/>
  <c r="K44" i="12"/>
  <c r="J44" i="12"/>
  <c r="R43" i="12"/>
  <c r="Q43" i="12"/>
  <c r="P43" i="12"/>
  <c r="O43" i="12"/>
  <c r="N43" i="12"/>
  <c r="M43" i="12"/>
  <c r="L43" i="12"/>
  <c r="K43" i="12"/>
  <c r="J43" i="12"/>
  <c r="R42" i="12"/>
  <c r="Q42" i="12"/>
  <c r="P42" i="12"/>
  <c r="O42" i="12"/>
  <c r="N42" i="12"/>
  <c r="M42" i="12"/>
  <c r="L42" i="12"/>
  <c r="K42" i="12"/>
  <c r="J42" i="12"/>
  <c r="R41" i="12"/>
  <c r="Q41" i="12"/>
  <c r="P41" i="12"/>
  <c r="O41" i="12"/>
  <c r="N41" i="12"/>
  <c r="M41" i="12"/>
  <c r="L41" i="12"/>
  <c r="K41" i="12"/>
  <c r="J41" i="12"/>
  <c r="R40" i="12"/>
  <c r="Q40" i="12"/>
  <c r="P40" i="12"/>
  <c r="O40" i="12"/>
  <c r="N40" i="12"/>
  <c r="M40" i="12"/>
  <c r="L40" i="12"/>
  <c r="K40" i="12"/>
  <c r="J40" i="12"/>
  <c r="R39" i="12"/>
  <c r="Q39" i="12"/>
  <c r="P39" i="12"/>
  <c r="O39" i="12"/>
  <c r="N39" i="12"/>
  <c r="M39" i="12"/>
  <c r="L39" i="12"/>
  <c r="K39" i="12"/>
  <c r="J39" i="12"/>
  <c r="R38" i="12"/>
  <c r="Q38" i="12"/>
  <c r="P38" i="12"/>
  <c r="O38" i="12"/>
  <c r="N38" i="12"/>
  <c r="M38" i="12"/>
  <c r="L38" i="12"/>
  <c r="K38" i="12"/>
  <c r="J38" i="12"/>
  <c r="R37" i="12"/>
  <c r="Q37" i="12"/>
  <c r="P37" i="12"/>
  <c r="O37" i="12"/>
  <c r="N37" i="12"/>
  <c r="M37" i="12"/>
  <c r="L37" i="12"/>
  <c r="K37" i="12"/>
  <c r="J37" i="12"/>
  <c r="R36" i="12"/>
  <c r="Q36" i="12"/>
  <c r="P36" i="12"/>
  <c r="O36" i="12"/>
  <c r="N36" i="12"/>
  <c r="M36" i="12"/>
  <c r="L36" i="12"/>
  <c r="K36" i="12"/>
  <c r="J36" i="12"/>
  <c r="R35" i="12"/>
  <c r="Q35" i="12"/>
  <c r="P35" i="12"/>
  <c r="O35" i="12"/>
  <c r="N35" i="12"/>
  <c r="M35" i="12"/>
  <c r="L35" i="12"/>
  <c r="K35" i="12"/>
  <c r="J35" i="12"/>
  <c r="R34" i="12"/>
  <c r="Q34" i="12"/>
  <c r="P34" i="12"/>
  <c r="O34" i="12"/>
  <c r="N34" i="12"/>
  <c r="M34" i="12"/>
  <c r="L34" i="12"/>
  <c r="K34" i="12"/>
  <c r="J34" i="12"/>
  <c r="R33" i="12"/>
  <c r="Q33" i="12"/>
  <c r="P33" i="12"/>
  <c r="O33" i="12"/>
  <c r="N33" i="12"/>
  <c r="M33" i="12"/>
  <c r="L33" i="12"/>
  <c r="K33" i="12"/>
  <c r="J33" i="12"/>
  <c r="R32" i="12"/>
  <c r="Q32" i="12"/>
  <c r="P32" i="12"/>
  <c r="O32" i="12"/>
  <c r="N32" i="12"/>
  <c r="M32" i="12"/>
  <c r="L32" i="12"/>
  <c r="K32" i="12"/>
  <c r="J32" i="12"/>
  <c r="R31" i="12"/>
  <c r="Q31" i="12"/>
  <c r="P31" i="12"/>
  <c r="O31" i="12"/>
  <c r="N31" i="12"/>
  <c r="M31" i="12"/>
  <c r="L31" i="12"/>
  <c r="K31" i="12"/>
  <c r="J31" i="12"/>
  <c r="R30" i="12"/>
  <c r="Q30" i="12"/>
  <c r="P30" i="12"/>
  <c r="O30" i="12"/>
  <c r="N30" i="12"/>
  <c r="M30" i="12"/>
  <c r="L30" i="12"/>
  <c r="K30" i="12"/>
  <c r="J30" i="12"/>
  <c r="R29" i="12"/>
  <c r="Q29" i="12"/>
  <c r="P29" i="12"/>
  <c r="O29" i="12"/>
  <c r="N29" i="12"/>
  <c r="M29" i="12"/>
  <c r="L29" i="12"/>
  <c r="K29" i="12"/>
  <c r="J29" i="12"/>
  <c r="R28" i="12"/>
  <c r="Q28" i="12"/>
  <c r="P28" i="12"/>
  <c r="O28" i="12"/>
  <c r="N28" i="12"/>
  <c r="M28" i="12"/>
  <c r="L28" i="12"/>
  <c r="K28" i="12"/>
  <c r="J28" i="12"/>
  <c r="R27" i="12"/>
  <c r="Q27" i="12"/>
  <c r="P27" i="12"/>
  <c r="O27" i="12"/>
  <c r="N27" i="12"/>
  <c r="M27" i="12"/>
  <c r="L27" i="12"/>
  <c r="K27" i="12"/>
  <c r="J27" i="12"/>
  <c r="R26" i="12"/>
  <c r="Q26" i="12"/>
  <c r="P26" i="12"/>
  <c r="O26" i="12"/>
  <c r="N26" i="12"/>
  <c r="M26" i="12"/>
  <c r="L26" i="12"/>
  <c r="K26" i="12"/>
  <c r="J26" i="12"/>
  <c r="R25" i="12"/>
  <c r="Q25" i="12"/>
  <c r="P25" i="12"/>
  <c r="O25" i="12"/>
  <c r="N25" i="12"/>
  <c r="M25" i="12"/>
  <c r="L25" i="12"/>
  <c r="K25" i="12"/>
  <c r="J25" i="12"/>
  <c r="R24" i="12"/>
  <c r="Q24" i="12"/>
  <c r="P24" i="12"/>
  <c r="O24" i="12"/>
  <c r="N24" i="12"/>
  <c r="M24" i="12"/>
  <c r="L24" i="12"/>
  <c r="K24" i="12"/>
  <c r="J24" i="12"/>
  <c r="R23" i="12"/>
  <c r="Q23" i="12"/>
  <c r="P23" i="12"/>
  <c r="O23" i="12"/>
  <c r="N23" i="12"/>
  <c r="M23" i="12"/>
  <c r="L23" i="12"/>
  <c r="K23" i="12"/>
  <c r="J23" i="12"/>
  <c r="R22" i="12"/>
  <c r="Q22" i="12"/>
  <c r="P22" i="12"/>
  <c r="O22" i="12"/>
  <c r="N22" i="12"/>
  <c r="M22" i="12"/>
  <c r="L22" i="12"/>
  <c r="K22" i="12"/>
  <c r="J22" i="12"/>
  <c r="R21" i="12"/>
  <c r="Q21" i="12"/>
  <c r="P21" i="12"/>
  <c r="O21" i="12"/>
  <c r="N21" i="12"/>
  <c r="M21" i="12"/>
  <c r="L21" i="12"/>
  <c r="K21" i="12"/>
  <c r="J21" i="12"/>
  <c r="R20" i="12"/>
  <c r="Q20" i="12"/>
  <c r="P20" i="12"/>
  <c r="O20" i="12"/>
  <c r="N20" i="12"/>
  <c r="M20" i="12"/>
  <c r="L20" i="12"/>
  <c r="K20" i="12"/>
  <c r="J20" i="12"/>
  <c r="R19" i="12"/>
  <c r="Q19" i="12"/>
  <c r="P19" i="12"/>
  <c r="O19" i="12"/>
  <c r="N19" i="12"/>
  <c r="M19" i="12"/>
  <c r="L19" i="12"/>
  <c r="K19" i="12"/>
  <c r="J19" i="12"/>
  <c r="R18" i="12"/>
  <c r="Q18" i="12"/>
  <c r="P18" i="12"/>
  <c r="O18" i="12"/>
  <c r="N18" i="12"/>
  <c r="M18" i="12"/>
  <c r="L18" i="12"/>
  <c r="K18" i="12"/>
  <c r="J18" i="12"/>
  <c r="R17" i="12"/>
  <c r="Q17" i="12"/>
  <c r="P17" i="12"/>
  <c r="O17" i="12"/>
  <c r="N17" i="12"/>
  <c r="M17" i="12"/>
  <c r="L17" i="12"/>
  <c r="K17" i="12"/>
  <c r="J17" i="12"/>
  <c r="R16" i="12"/>
  <c r="Q16" i="12"/>
  <c r="P16" i="12"/>
  <c r="O16" i="12"/>
  <c r="N16" i="12"/>
  <c r="M16" i="12"/>
  <c r="L16" i="12"/>
  <c r="K16" i="12"/>
  <c r="J16" i="12"/>
  <c r="R15" i="12"/>
  <c r="Q15" i="12"/>
  <c r="P15" i="12"/>
  <c r="O15" i="12"/>
  <c r="N15" i="12"/>
  <c r="M15" i="12"/>
  <c r="L15" i="12"/>
  <c r="K15" i="12"/>
  <c r="J15" i="12"/>
  <c r="R14" i="12"/>
  <c r="Q14" i="12"/>
  <c r="P14" i="12"/>
  <c r="O14" i="12"/>
  <c r="N14" i="12"/>
  <c r="M14" i="12"/>
  <c r="L14" i="12"/>
  <c r="K14" i="12"/>
  <c r="J14" i="12"/>
  <c r="R13" i="12"/>
  <c r="Q13" i="12"/>
  <c r="P13" i="12"/>
  <c r="O13" i="12"/>
  <c r="N13" i="12"/>
  <c r="M13" i="12"/>
  <c r="L13" i="12"/>
  <c r="K13" i="12"/>
  <c r="J13" i="12"/>
  <c r="R12" i="12"/>
  <c r="Q12" i="12"/>
  <c r="P12" i="12"/>
  <c r="O12" i="12"/>
  <c r="N12" i="12"/>
  <c r="M12" i="12"/>
  <c r="L12" i="12"/>
  <c r="K12" i="12"/>
  <c r="J12" i="12"/>
  <c r="R11" i="12"/>
  <c r="Q11" i="12"/>
  <c r="P11" i="12"/>
  <c r="O11" i="12"/>
  <c r="N11" i="12"/>
  <c r="M11" i="12"/>
  <c r="L11" i="12"/>
  <c r="K11" i="12"/>
  <c r="J11" i="12"/>
  <c r="R10" i="12"/>
  <c r="Q10" i="12"/>
  <c r="P10" i="12"/>
  <c r="O10" i="12"/>
  <c r="N10" i="12"/>
  <c r="M10" i="12"/>
  <c r="L10" i="12"/>
  <c r="K10" i="12"/>
  <c r="J10" i="12"/>
  <c r="R9" i="12"/>
  <c r="Q9" i="12"/>
  <c r="P9" i="12"/>
  <c r="O9" i="12"/>
  <c r="N9" i="12"/>
  <c r="M9" i="12"/>
  <c r="L9" i="12"/>
  <c r="K9" i="12"/>
  <c r="J9" i="12"/>
  <c r="K8" i="12"/>
  <c r="L8" i="12"/>
  <c r="H9" i="12" l="1"/>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D9" i="12"/>
  <c r="X9" i="12" s="1"/>
  <c r="D10" i="12"/>
  <c r="AA10" i="12" s="1"/>
  <c r="D11" i="12"/>
  <c r="D12" i="12"/>
  <c r="D13" i="12"/>
  <c r="D14" i="12"/>
  <c r="D15" i="12"/>
  <c r="D16" i="12"/>
  <c r="D17" i="12"/>
  <c r="D18" i="12"/>
  <c r="Y18" i="12" s="1"/>
  <c r="D19" i="12"/>
  <c r="D20" i="12"/>
  <c r="D21" i="12"/>
  <c r="C12" i="12"/>
  <c r="C13" i="12"/>
  <c r="C14" i="12"/>
  <c r="C15" i="12"/>
  <c r="C16" i="12"/>
  <c r="C17" i="12"/>
  <c r="C18" i="12"/>
  <c r="C19" i="12"/>
  <c r="C20" i="12"/>
  <c r="C21" i="12"/>
  <c r="C22" i="12"/>
  <c r="C23" i="12"/>
  <c r="C24" i="12"/>
  <c r="C25" i="12"/>
  <c r="C26" i="12"/>
  <c r="C27" i="12"/>
  <c r="C28" i="12"/>
  <c r="C29" i="12"/>
  <c r="C30" i="12"/>
  <c r="C31" i="12"/>
  <c r="C32" i="12"/>
  <c r="C33" i="12"/>
  <c r="C34" i="12"/>
  <c r="C35" i="12"/>
  <c r="C36" i="12"/>
  <c r="C37" i="12"/>
  <c r="C38" i="12"/>
  <c r="C39" i="12"/>
  <c r="C40" i="12"/>
  <c r="C41" i="12"/>
  <c r="C42" i="12"/>
  <c r="C43" i="12"/>
  <c r="C44" i="12"/>
  <c r="C45" i="12"/>
  <c r="C46" i="12"/>
  <c r="C47" i="12"/>
  <c r="C48" i="12"/>
  <c r="C49" i="12"/>
  <c r="C50" i="12"/>
  <c r="C51" i="12"/>
  <c r="C52" i="12"/>
  <c r="C53" i="12"/>
  <c r="C54" i="12"/>
  <c r="C55" i="12"/>
  <c r="C56" i="12"/>
  <c r="C57" i="12"/>
  <c r="C9" i="12"/>
  <c r="C10" i="12"/>
  <c r="C11" i="12"/>
  <c r="X34" i="5"/>
  <c r="X35" i="5"/>
  <c r="X36" i="5"/>
  <c r="X29" i="5"/>
  <c r="Y11" i="5" s="1"/>
  <c r="X30" i="5"/>
  <c r="X31" i="5"/>
  <c r="X32" i="5"/>
  <c r="X33" i="5"/>
  <c r="Y12" i="5" s="1"/>
  <c r="X27" i="5"/>
  <c r="X28" i="5"/>
  <c r="X24" i="5"/>
  <c r="X25" i="5"/>
  <c r="Y10" i="5" s="1"/>
  <c r="X26" i="5"/>
  <c r="X20" i="5"/>
  <c r="X21" i="5"/>
  <c r="Y9" i="5" s="1"/>
  <c r="X22" i="5"/>
  <c r="X23" i="5"/>
  <c r="X9" i="5"/>
  <c r="Y6" i="5" s="1"/>
  <c r="X10" i="5"/>
  <c r="X11" i="5"/>
  <c r="X12" i="5"/>
  <c r="X13" i="5"/>
  <c r="Y7" i="5" s="1"/>
  <c r="X14" i="5"/>
  <c r="X15" i="5"/>
  <c r="X16" i="5"/>
  <c r="X17" i="5"/>
  <c r="Y8" i="5" s="1"/>
  <c r="X18" i="5"/>
  <c r="X19" i="5"/>
  <c r="X6" i="5"/>
  <c r="X7" i="5"/>
  <c r="X8" i="5"/>
  <c r="X5" i="5"/>
  <c r="Y5" i="5" s="1"/>
  <c r="D8" i="12"/>
  <c r="T8" i="12" s="1"/>
  <c r="C8" i="12"/>
  <c r="S9" i="12"/>
  <c r="T9" i="12"/>
  <c r="W9" i="12"/>
  <c r="Z9" i="12"/>
  <c r="AC9" i="12"/>
  <c r="AD9" i="12"/>
  <c r="AE9" i="12"/>
  <c r="AF9" i="12"/>
  <c r="AG9" i="12"/>
  <c r="AH9" i="12"/>
  <c r="AI9" i="12"/>
  <c r="AJ9" i="12"/>
  <c r="AK9" i="12"/>
  <c r="AL9" i="12"/>
  <c r="AM9" i="12"/>
  <c r="AN9" i="12"/>
  <c r="AO9" i="12"/>
  <c r="AP9" i="12"/>
  <c r="AQ9" i="12"/>
  <c r="AR9" i="12"/>
  <c r="AS9" i="12"/>
  <c r="AT9" i="12"/>
  <c r="AU9" i="12"/>
  <c r="AV9" i="12"/>
  <c r="AW9" i="12"/>
  <c r="AX9" i="12"/>
  <c r="AY9" i="12"/>
  <c r="AZ9" i="12"/>
  <c r="BA9" i="12"/>
  <c r="BB9" i="12"/>
  <c r="BC9" i="12"/>
  <c r="BD9" i="12"/>
  <c r="BE9" i="12"/>
  <c r="BF9" i="12"/>
  <c r="BG9" i="12"/>
  <c r="BH9" i="12"/>
  <c r="BI9" i="12"/>
  <c r="BJ9" i="12"/>
  <c r="BK9" i="12"/>
  <c r="BL9" i="12"/>
  <c r="BM9" i="12"/>
  <c r="BN9" i="12"/>
  <c r="BO9" i="12"/>
  <c r="BP9" i="12"/>
  <c r="S10" i="12"/>
  <c r="T10" i="12"/>
  <c r="U10" i="12"/>
  <c r="V10" i="12"/>
  <c r="W10" i="12"/>
  <c r="X10" i="12"/>
  <c r="Y10" i="12"/>
  <c r="Z10" i="12"/>
  <c r="AD10" i="12"/>
  <c r="AG10" i="12"/>
  <c r="AH10" i="12"/>
  <c r="AI10" i="12"/>
  <c r="AJ10" i="12"/>
  <c r="AK10" i="12"/>
  <c r="AL10" i="12"/>
  <c r="AM10" i="12"/>
  <c r="AN10" i="12"/>
  <c r="AO10" i="12"/>
  <c r="AP10" i="12"/>
  <c r="AQ10" i="12"/>
  <c r="AR10" i="12"/>
  <c r="AS10" i="12"/>
  <c r="AT10" i="12"/>
  <c r="AU10" i="12"/>
  <c r="AV10" i="12"/>
  <c r="AW10" i="12"/>
  <c r="AX10" i="12"/>
  <c r="AY10" i="12"/>
  <c r="AZ10" i="12"/>
  <c r="BA10" i="12"/>
  <c r="BB10" i="12"/>
  <c r="BC10" i="12"/>
  <c r="BD10" i="12"/>
  <c r="BE10" i="12"/>
  <c r="BF10" i="12"/>
  <c r="BG10" i="12"/>
  <c r="BH10" i="12"/>
  <c r="BI10" i="12"/>
  <c r="BJ10" i="12"/>
  <c r="BK10" i="12"/>
  <c r="BL10" i="12"/>
  <c r="BM10" i="12"/>
  <c r="BN10" i="12"/>
  <c r="BO10" i="12"/>
  <c r="BP10" i="12"/>
  <c r="S11" i="12"/>
  <c r="T11" i="12"/>
  <c r="U11" i="12"/>
  <c r="V11" i="12"/>
  <c r="W11" i="12"/>
  <c r="X11" i="12"/>
  <c r="Y11" i="12"/>
  <c r="Z11" i="12"/>
  <c r="AA11" i="12"/>
  <c r="AB11" i="12"/>
  <c r="AC11" i="12"/>
  <c r="AD11" i="12"/>
  <c r="AE11" i="12"/>
  <c r="AF11" i="12"/>
  <c r="AG11" i="12"/>
  <c r="AH11" i="12"/>
  <c r="AI11" i="12"/>
  <c r="AJ11" i="12"/>
  <c r="AK11" i="12"/>
  <c r="AL11" i="12"/>
  <c r="AM11" i="12"/>
  <c r="AN11" i="12"/>
  <c r="AO11" i="12"/>
  <c r="AP11" i="12"/>
  <c r="AQ11" i="12"/>
  <c r="AR11" i="12"/>
  <c r="AS11" i="12"/>
  <c r="AT11" i="12"/>
  <c r="AU11" i="12"/>
  <c r="AV11" i="12"/>
  <c r="AW11" i="12"/>
  <c r="AX11" i="12"/>
  <c r="AY11" i="12"/>
  <c r="AZ11" i="12"/>
  <c r="BA11" i="12"/>
  <c r="BB11" i="12"/>
  <c r="BC11" i="12"/>
  <c r="BD11" i="12"/>
  <c r="BE11" i="12"/>
  <c r="BF11" i="12"/>
  <c r="BG11" i="12"/>
  <c r="BH11" i="12"/>
  <c r="BI11" i="12"/>
  <c r="BJ11" i="12"/>
  <c r="BK11" i="12"/>
  <c r="BL11" i="12"/>
  <c r="BM11" i="12"/>
  <c r="BN11" i="12"/>
  <c r="BO11" i="12"/>
  <c r="BP11" i="12"/>
  <c r="S12" i="12"/>
  <c r="T12" i="12"/>
  <c r="U12" i="12"/>
  <c r="V12" i="12"/>
  <c r="W12" i="12"/>
  <c r="X12" i="12"/>
  <c r="Y12" i="12"/>
  <c r="Z12" i="12"/>
  <c r="AA12" i="12"/>
  <c r="AB12" i="12"/>
  <c r="AC12" i="12"/>
  <c r="AD12" i="12"/>
  <c r="AE12" i="12"/>
  <c r="AF12" i="12"/>
  <c r="AG12" i="12"/>
  <c r="AH12" i="12"/>
  <c r="AI12" i="12"/>
  <c r="AJ12" i="12"/>
  <c r="AK12" i="12"/>
  <c r="AL12" i="12"/>
  <c r="AM12" i="12"/>
  <c r="AN12" i="12"/>
  <c r="AO12" i="12"/>
  <c r="AP12" i="12"/>
  <c r="AQ12" i="12"/>
  <c r="AR12" i="12"/>
  <c r="AS12" i="12"/>
  <c r="AT12" i="12"/>
  <c r="AU12" i="12"/>
  <c r="AV12" i="12"/>
  <c r="AW12" i="12"/>
  <c r="AX12" i="12"/>
  <c r="AY12" i="12"/>
  <c r="AZ12" i="12"/>
  <c r="BA12" i="12"/>
  <c r="BB12" i="12"/>
  <c r="BC12" i="12"/>
  <c r="BD12" i="12"/>
  <c r="BE12" i="12"/>
  <c r="BF12" i="12"/>
  <c r="BG12" i="12"/>
  <c r="BH12" i="12"/>
  <c r="BI12" i="12"/>
  <c r="BJ12" i="12"/>
  <c r="BK12" i="12"/>
  <c r="BL12" i="12"/>
  <c r="BM12" i="12"/>
  <c r="BN12" i="12"/>
  <c r="BO12" i="12"/>
  <c r="BP12" i="12"/>
  <c r="S13" i="12"/>
  <c r="T13" i="12"/>
  <c r="U13" i="12"/>
  <c r="V13" i="12"/>
  <c r="W13" i="12"/>
  <c r="X13" i="12"/>
  <c r="Y13" i="12"/>
  <c r="Z13" i="12"/>
  <c r="AA13" i="12"/>
  <c r="AB13" i="12"/>
  <c r="AC13" i="12"/>
  <c r="AD13" i="12"/>
  <c r="AE13" i="12"/>
  <c r="AF13" i="12"/>
  <c r="AG13" i="12"/>
  <c r="AH13" i="12"/>
  <c r="AI13" i="12"/>
  <c r="AJ13" i="12"/>
  <c r="AK13" i="12"/>
  <c r="AL13" i="12"/>
  <c r="AM13" i="12"/>
  <c r="AN13" i="12"/>
  <c r="AO13" i="12"/>
  <c r="AP13" i="12"/>
  <c r="AQ13" i="12"/>
  <c r="AR13" i="12"/>
  <c r="AS13" i="12"/>
  <c r="AT13" i="12"/>
  <c r="AU13" i="12"/>
  <c r="AV13" i="12"/>
  <c r="AW13" i="12"/>
  <c r="AX13" i="12"/>
  <c r="AY13" i="12"/>
  <c r="AZ13" i="12"/>
  <c r="BA13" i="12"/>
  <c r="BB13" i="12"/>
  <c r="BC13" i="12"/>
  <c r="BD13" i="12"/>
  <c r="BE13" i="12"/>
  <c r="BF13" i="12"/>
  <c r="BG13" i="12"/>
  <c r="BH13" i="12"/>
  <c r="BI13" i="12"/>
  <c r="BJ13" i="12"/>
  <c r="BK13" i="12"/>
  <c r="BL13" i="12"/>
  <c r="BM13" i="12"/>
  <c r="BN13" i="12"/>
  <c r="BO13" i="12"/>
  <c r="BP13" i="12"/>
  <c r="S14" i="12"/>
  <c r="T14" i="12"/>
  <c r="U14" i="12"/>
  <c r="V14" i="12"/>
  <c r="W14" i="12"/>
  <c r="X14" i="12"/>
  <c r="Y14" i="12"/>
  <c r="Z14" i="12"/>
  <c r="AA14" i="12"/>
  <c r="AB14" i="12"/>
  <c r="AC14" i="12"/>
  <c r="AD14" i="12"/>
  <c r="AE14" i="12"/>
  <c r="AF14" i="12"/>
  <c r="AG14" i="12"/>
  <c r="AH14" i="12"/>
  <c r="AI14" i="12"/>
  <c r="AJ14" i="12"/>
  <c r="AK14" i="12"/>
  <c r="AL14" i="12"/>
  <c r="AM14" i="12"/>
  <c r="AN14" i="12"/>
  <c r="AO14" i="12"/>
  <c r="AP14" i="12"/>
  <c r="AQ14" i="12"/>
  <c r="AR14" i="12"/>
  <c r="AS14" i="12"/>
  <c r="AT14" i="12"/>
  <c r="AU14" i="12"/>
  <c r="AV14" i="12"/>
  <c r="AW14" i="12"/>
  <c r="AX14" i="12"/>
  <c r="AY14" i="12"/>
  <c r="AZ14" i="12"/>
  <c r="BA14" i="12"/>
  <c r="BB14" i="12"/>
  <c r="BC14" i="12"/>
  <c r="BD14" i="12"/>
  <c r="BE14" i="12"/>
  <c r="BF14" i="12"/>
  <c r="BG14" i="12"/>
  <c r="BH14" i="12"/>
  <c r="BI14" i="12"/>
  <c r="BJ14" i="12"/>
  <c r="BK14" i="12"/>
  <c r="BL14" i="12"/>
  <c r="BM14" i="12"/>
  <c r="BN14" i="12"/>
  <c r="BO14" i="12"/>
  <c r="BP14" i="12"/>
  <c r="S15" i="12"/>
  <c r="T15" i="12"/>
  <c r="U15" i="12"/>
  <c r="V15" i="12"/>
  <c r="W15" i="12"/>
  <c r="X15" i="12"/>
  <c r="Y15" i="12"/>
  <c r="Z15" i="12"/>
  <c r="AA15" i="12"/>
  <c r="AB15" i="12"/>
  <c r="AC15" i="12"/>
  <c r="AD15" i="12"/>
  <c r="AE15" i="12"/>
  <c r="AF15" i="12"/>
  <c r="AG15" i="12"/>
  <c r="AH15" i="12"/>
  <c r="AI15" i="12"/>
  <c r="AJ15" i="12"/>
  <c r="AK15" i="12"/>
  <c r="AL15" i="12"/>
  <c r="AM15" i="12"/>
  <c r="AN15" i="12"/>
  <c r="AO15" i="12"/>
  <c r="AP15" i="12"/>
  <c r="AQ15" i="12"/>
  <c r="AR15" i="12"/>
  <c r="AS15" i="12"/>
  <c r="AT15" i="12"/>
  <c r="AU15" i="12"/>
  <c r="AV15" i="12"/>
  <c r="AW15" i="12"/>
  <c r="AX15" i="12"/>
  <c r="AY15" i="12"/>
  <c r="AZ15" i="12"/>
  <c r="BA15" i="12"/>
  <c r="BB15" i="12"/>
  <c r="BC15" i="12"/>
  <c r="BD15" i="12"/>
  <c r="BE15" i="12"/>
  <c r="BF15" i="12"/>
  <c r="BG15" i="12"/>
  <c r="BH15" i="12"/>
  <c r="BI15" i="12"/>
  <c r="BJ15" i="12"/>
  <c r="BK15" i="12"/>
  <c r="BL15" i="12"/>
  <c r="BM15" i="12"/>
  <c r="BN15" i="12"/>
  <c r="BO15" i="12"/>
  <c r="BP15" i="12"/>
  <c r="S16" i="12"/>
  <c r="T16" i="12"/>
  <c r="U16" i="12"/>
  <c r="V16" i="12"/>
  <c r="W16" i="12"/>
  <c r="X16" i="12"/>
  <c r="Y16" i="12"/>
  <c r="Z16" i="12"/>
  <c r="AA16" i="12"/>
  <c r="AB16" i="12"/>
  <c r="AC16" i="12"/>
  <c r="AD16" i="12"/>
  <c r="AE16" i="12"/>
  <c r="AF16" i="12"/>
  <c r="AG16" i="12"/>
  <c r="AH16" i="12"/>
  <c r="AI16" i="12"/>
  <c r="AJ16" i="12"/>
  <c r="AK16" i="12"/>
  <c r="AL16" i="12"/>
  <c r="AM16" i="12"/>
  <c r="AN16" i="12"/>
  <c r="AO16" i="12"/>
  <c r="AP16" i="12"/>
  <c r="AQ16" i="12"/>
  <c r="AR16" i="12"/>
  <c r="AS16" i="12"/>
  <c r="AT16" i="12"/>
  <c r="AU16" i="12"/>
  <c r="AV16" i="12"/>
  <c r="AW16" i="12"/>
  <c r="AX16" i="12"/>
  <c r="AY16" i="12"/>
  <c r="AZ16" i="12"/>
  <c r="BA16" i="12"/>
  <c r="BB16" i="12"/>
  <c r="BC16" i="12"/>
  <c r="BD16" i="12"/>
  <c r="BE16" i="12"/>
  <c r="BF16" i="12"/>
  <c r="BG16" i="12"/>
  <c r="BH16" i="12"/>
  <c r="BI16" i="12"/>
  <c r="BJ16" i="12"/>
  <c r="BK16" i="12"/>
  <c r="BL16" i="12"/>
  <c r="BM16" i="12"/>
  <c r="BN16" i="12"/>
  <c r="BO16" i="12"/>
  <c r="BP16" i="12"/>
  <c r="S17" i="12"/>
  <c r="T17" i="12"/>
  <c r="U17" i="12"/>
  <c r="V17" i="12"/>
  <c r="W17" i="12"/>
  <c r="X17" i="12"/>
  <c r="Y17" i="12"/>
  <c r="Z17" i="12"/>
  <c r="AA17" i="12"/>
  <c r="AB17" i="12"/>
  <c r="AC17" i="12"/>
  <c r="AD17" i="12"/>
  <c r="AE17" i="12"/>
  <c r="AF17" i="12"/>
  <c r="AG17" i="12"/>
  <c r="AH17" i="12"/>
  <c r="AI17" i="12"/>
  <c r="AJ17" i="12"/>
  <c r="AK17" i="12"/>
  <c r="AL17" i="12"/>
  <c r="AM17" i="12"/>
  <c r="AN17" i="12"/>
  <c r="AO17" i="12"/>
  <c r="AP17" i="12"/>
  <c r="AQ17" i="12"/>
  <c r="AR17" i="12"/>
  <c r="AS17" i="12"/>
  <c r="AT17" i="12"/>
  <c r="AU17" i="12"/>
  <c r="AV17" i="12"/>
  <c r="AW17" i="12"/>
  <c r="AX17" i="12"/>
  <c r="AY17" i="12"/>
  <c r="AZ17" i="12"/>
  <c r="BA17" i="12"/>
  <c r="BB17" i="12"/>
  <c r="BC17" i="12"/>
  <c r="BD17" i="12"/>
  <c r="BE17" i="12"/>
  <c r="BF17" i="12"/>
  <c r="BG17" i="12"/>
  <c r="BH17" i="12"/>
  <c r="BI17" i="12"/>
  <c r="BJ17" i="12"/>
  <c r="BK17" i="12"/>
  <c r="BL17" i="12"/>
  <c r="BM17" i="12"/>
  <c r="BN17" i="12"/>
  <c r="BO17" i="12"/>
  <c r="BP17" i="12"/>
  <c r="S18" i="12"/>
  <c r="T18" i="12"/>
  <c r="U18" i="12"/>
  <c r="V18" i="12"/>
  <c r="AA18" i="12"/>
  <c r="AB18" i="12"/>
  <c r="AC18" i="12"/>
  <c r="AD18" i="12"/>
  <c r="AE18" i="12"/>
  <c r="AF18" i="12"/>
  <c r="AG18" i="12"/>
  <c r="AH18" i="12"/>
  <c r="AI18" i="12"/>
  <c r="AJ18" i="12"/>
  <c r="AK18" i="12"/>
  <c r="AL18" i="12"/>
  <c r="AM18" i="12"/>
  <c r="AN18" i="12"/>
  <c r="AO18" i="12"/>
  <c r="AP18" i="12"/>
  <c r="AQ18" i="12"/>
  <c r="AR18" i="12"/>
  <c r="AS18" i="12"/>
  <c r="AT18" i="12"/>
  <c r="AU18" i="12"/>
  <c r="AV18" i="12"/>
  <c r="AW18" i="12"/>
  <c r="AX18" i="12"/>
  <c r="AY18" i="12"/>
  <c r="AZ18" i="12"/>
  <c r="BA18" i="12"/>
  <c r="BB18" i="12"/>
  <c r="BC18" i="12"/>
  <c r="BD18" i="12"/>
  <c r="BE18" i="12"/>
  <c r="BF18" i="12"/>
  <c r="BG18" i="12"/>
  <c r="BH18" i="12"/>
  <c r="BI18" i="12"/>
  <c r="BJ18" i="12"/>
  <c r="BK18" i="12"/>
  <c r="BL18" i="12"/>
  <c r="BM18" i="12"/>
  <c r="BN18" i="12"/>
  <c r="BO18" i="12"/>
  <c r="BP18" i="12"/>
  <c r="S19" i="12"/>
  <c r="T19" i="12"/>
  <c r="U19" i="12"/>
  <c r="V19" i="12"/>
  <c r="W19" i="12"/>
  <c r="X19" i="12"/>
  <c r="Y19" i="12"/>
  <c r="Z19" i="12"/>
  <c r="AA19" i="12"/>
  <c r="AB19" i="12"/>
  <c r="AC19" i="12"/>
  <c r="AD19" i="12"/>
  <c r="AE19" i="12"/>
  <c r="AF19" i="12"/>
  <c r="AG19" i="12"/>
  <c r="AH19" i="12"/>
  <c r="AI19" i="12"/>
  <c r="AJ19" i="12"/>
  <c r="AK19" i="12"/>
  <c r="AL19" i="12"/>
  <c r="AM19" i="12"/>
  <c r="AN19" i="12"/>
  <c r="AO19" i="12"/>
  <c r="AP19" i="12"/>
  <c r="AQ19" i="12"/>
  <c r="AR19" i="12"/>
  <c r="AS19" i="12"/>
  <c r="AT19" i="12"/>
  <c r="AU19" i="12"/>
  <c r="AV19" i="12"/>
  <c r="AW19" i="12"/>
  <c r="AX19" i="12"/>
  <c r="AY19" i="12"/>
  <c r="AZ19" i="12"/>
  <c r="BA19" i="12"/>
  <c r="BB19" i="12"/>
  <c r="BC19" i="12"/>
  <c r="BD19" i="12"/>
  <c r="BE19" i="12"/>
  <c r="BF19" i="12"/>
  <c r="BG19" i="12"/>
  <c r="BH19" i="12"/>
  <c r="BI19" i="12"/>
  <c r="BJ19" i="12"/>
  <c r="BK19" i="12"/>
  <c r="BL19" i="12"/>
  <c r="BM19" i="12"/>
  <c r="BN19" i="12"/>
  <c r="BO19" i="12"/>
  <c r="BP19" i="12"/>
  <c r="S20" i="12"/>
  <c r="T20" i="12"/>
  <c r="U20" i="12"/>
  <c r="V20" i="12"/>
  <c r="W20" i="12"/>
  <c r="X20" i="12"/>
  <c r="Y20" i="12"/>
  <c r="Z20" i="12"/>
  <c r="AA20" i="12"/>
  <c r="AB20" i="12"/>
  <c r="AC20" i="12"/>
  <c r="AD20" i="12"/>
  <c r="AE20" i="12"/>
  <c r="AF20" i="12"/>
  <c r="AG20" i="12"/>
  <c r="AH20" i="12"/>
  <c r="AI20" i="12"/>
  <c r="AJ20" i="12"/>
  <c r="AK20" i="12"/>
  <c r="AL20" i="12"/>
  <c r="AM20" i="12"/>
  <c r="AN20" i="12"/>
  <c r="AO20" i="12"/>
  <c r="AP20" i="12"/>
  <c r="AQ20" i="12"/>
  <c r="AR20" i="12"/>
  <c r="AS20" i="12"/>
  <c r="AT20" i="12"/>
  <c r="AU20" i="12"/>
  <c r="AV20" i="12"/>
  <c r="AW20" i="12"/>
  <c r="AX20" i="12"/>
  <c r="AY20" i="12"/>
  <c r="AZ20" i="12"/>
  <c r="BA20" i="12"/>
  <c r="BB20" i="12"/>
  <c r="BC20" i="12"/>
  <c r="BD20" i="12"/>
  <c r="BE20" i="12"/>
  <c r="BF20" i="12"/>
  <c r="BG20" i="12"/>
  <c r="BH20" i="12"/>
  <c r="BI20" i="12"/>
  <c r="BJ20" i="12"/>
  <c r="BK20" i="12"/>
  <c r="BL20" i="12"/>
  <c r="BM20" i="12"/>
  <c r="BN20" i="12"/>
  <c r="BO20" i="12"/>
  <c r="BP20" i="12"/>
  <c r="S21" i="12"/>
  <c r="T21" i="12"/>
  <c r="U21" i="12"/>
  <c r="V21" i="12"/>
  <c r="W21" i="12"/>
  <c r="X21" i="12"/>
  <c r="Y21" i="12"/>
  <c r="Z21" i="12"/>
  <c r="AA21" i="12"/>
  <c r="AB21" i="12"/>
  <c r="AC21" i="12"/>
  <c r="AD21" i="12"/>
  <c r="AE21" i="12"/>
  <c r="AF21" i="12"/>
  <c r="AG21" i="12"/>
  <c r="AH21" i="12"/>
  <c r="AI21" i="12"/>
  <c r="AJ21" i="12"/>
  <c r="AK21" i="12"/>
  <c r="AL21" i="12"/>
  <c r="AM21" i="12"/>
  <c r="AN21" i="12"/>
  <c r="AO21" i="12"/>
  <c r="AP21" i="12"/>
  <c r="AQ21" i="12"/>
  <c r="AR21" i="12"/>
  <c r="AS21" i="12"/>
  <c r="AT21" i="12"/>
  <c r="AU21" i="12"/>
  <c r="AV21" i="12"/>
  <c r="AW21" i="12"/>
  <c r="AX21" i="12"/>
  <c r="AY21" i="12"/>
  <c r="AZ21" i="12"/>
  <c r="BA21" i="12"/>
  <c r="BB21" i="12"/>
  <c r="BC21" i="12"/>
  <c r="BD21" i="12"/>
  <c r="BE21" i="12"/>
  <c r="BF21" i="12"/>
  <c r="BG21" i="12"/>
  <c r="BH21" i="12"/>
  <c r="BI21" i="12"/>
  <c r="BJ21" i="12"/>
  <c r="BK21" i="12"/>
  <c r="BL21" i="12"/>
  <c r="BM21" i="12"/>
  <c r="BN21" i="12"/>
  <c r="BO21" i="12"/>
  <c r="BP21" i="12"/>
  <c r="S22" i="12"/>
  <c r="T22" i="12"/>
  <c r="U22" i="12"/>
  <c r="V22" i="12"/>
  <c r="W22" i="12"/>
  <c r="X22" i="12"/>
  <c r="Y22" i="12"/>
  <c r="Z22" i="12"/>
  <c r="AA22" i="12"/>
  <c r="AB22" i="12"/>
  <c r="AC22" i="12"/>
  <c r="AD22" i="12"/>
  <c r="AE22" i="12"/>
  <c r="AF22" i="12"/>
  <c r="AG22" i="12"/>
  <c r="AH22" i="12"/>
  <c r="AI22" i="12"/>
  <c r="AJ22" i="12"/>
  <c r="AK22" i="12"/>
  <c r="AL22" i="12"/>
  <c r="AM22" i="12"/>
  <c r="AN22" i="12"/>
  <c r="AO22" i="12"/>
  <c r="AP22" i="12"/>
  <c r="AQ22" i="12"/>
  <c r="AR22" i="12"/>
  <c r="AS22" i="12"/>
  <c r="AT22" i="12"/>
  <c r="AU22" i="12"/>
  <c r="AV22" i="12"/>
  <c r="AW22" i="12"/>
  <c r="AX22" i="12"/>
  <c r="AY22" i="12"/>
  <c r="AZ22" i="12"/>
  <c r="BA22" i="12"/>
  <c r="BB22" i="12"/>
  <c r="BC22" i="12"/>
  <c r="BD22" i="12"/>
  <c r="BE22" i="12"/>
  <c r="BF22" i="12"/>
  <c r="BG22" i="12"/>
  <c r="BH22" i="12"/>
  <c r="BI22" i="12"/>
  <c r="BJ22" i="12"/>
  <c r="BK22" i="12"/>
  <c r="BL22" i="12"/>
  <c r="BM22" i="12"/>
  <c r="BN22" i="12"/>
  <c r="BO22" i="12"/>
  <c r="BP22" i="12"/>
  <c r="S23" i="12"/>
  <c r="T23" i="12"/>
  <c r="U23" i="12"/>
  <c r="V23" i="12"/>
  <c r="W23" i="12"/>
  <c r="X23" i="12"/>
  <c r="Y23" i="12"/>
  <c r="Z23" i="12"/>
  <c r="AA23" i="12"/>
  <c r="AB23" i="12"/>
  <c r="AC23" i="12"/>
  <c r="AD23" i="12"/>
  <c r="AE23" i="12"/>
  <c r="AF23" i="12"/>
  <c r="AG23" i="12"/>
  <c r="AH23" i="12"/>
  <c r="AI23" i="12"/>
  <c r="AJ23" i="12"/>
  <c r="AK23" i="12"/>
  <c r="AL23" i="12"/>
  <c r="AM23" i="12"/>
  <c r="AN23" i="12"/>
  <c r="AO23" i="12"/>
  <c r="AP23" i="12"/>
  <c r="AQ23" i="12"/>
  <c r="AR23" i="12"/>
  <c r="AS23" i="12"/>
  <c r="AT23" i="12"/>
  <c r="AU23" i="12"/>
  <c r="AV23" i="12"/>
  <c r="AW23" i="12"/>
  <c r="AX23" i="12"/>
  <c r="AY23" i="12"/>
  <c r="AZ23" i="12"/>
  <c r="BA23" i="12"/>
  <c r="BB23" i="12"/>
  <c r="BC23" i="12"/>
  <c r="BD23" i="12"/>
  <c r="BE23" i="12"/>
  <c r="BF23" i="12"/>
  <c r="BG23" i="12"/>
  <c r="BH23" i="12"/>
  <c r="BI23" i="12"/>
  <c r="BJ23" i="12"/>
  <c r="BK23" i="12"/>
  <c r="BL23" i="12"/>
  <c r="BM23" i="12"/>
  <c r="BN23" i="12"/>
  <c r="BO23" i="12"/>
  <c r="BP23" i="12"/>
  <c r="S24" i="12"/>
  <c r="T24" i="12"/>
  <c r="U24" i="12"/>
  <c r="V24" i="12"/>
  <c r="W24" i="12"/>
  <c r="X24" i="12"/>
  <c r="Y24" i="12"/>
  <c r="Z24" i="12"/>
  <c r="AA24" i="12"/>
  <c r="AB24" i="12"/>
  <c r="AC24" i="12"/>
  <c r="AD24" i="12"/>
  <c r="AE24" i="12"/>
  <c r="AF24" i="12"/>
  <c r="AG24" i="12"/>
  <c r="AH24" i="12"/>
  <c r="AI24" i="12"/>
  <c r="AJ24" i="12"/>
  <c r="AK24" i="12"/>
  <c r="AL24" i="12"/>
  <c r="AM24" i="12"/>
  <c r="AN24" i="12"/>
  <c r="AO24" i="12"/>
  <c r="AP24" i="12"/>
  <c r="AQ24" i="12"/>
  <c r="AR24" i="12"/>
  <c r="AS24" i="12"/>
  <c r="AT24" i="12"/>
  <c r="AU24" i="12"/>
  <c r="AV24" i="12"/>
  <c r="AW24" i="12"/>
  <c r="AX24" i="12"/>
  <c r="AY24" i="12"/>
  <c r="AZ24" i="12"/>
  <c r="BA24" i="12"/>
  <c r="BB24" i="12"/>
  <c r="BC24" i="12"/>
  <c r="BD24" i="12"/>
  <c r="BE24" i="12"/>
  <c r="BF24" i="12"/>
  <c r="BG24" i="12"/>
  <c r="BH24" i="12"/>
  <c r="BI24" i="12"/>
  <c r="BJ24" i="12"/>
  <c r="BK24" i="12"/>
  <c r="BL24" i="12"/>
  <c r="BM24" i="12"/>
  <c r="BN24" i="12"/>
  <c r="BO24" i="12"/>
  <c r="BP24" i="12"/>
  <c r="S25" i="12"/>
  <c r="T25" i="12"/>
  <c r="U25" i="12"/>
  <c r="V25" i="12"/>
  <c r="W25" i="12"/>
  <c r="X25" i="12"/>
  <c r="Y25" i="12"/>
  <c r="Z25" i="12"/>
  <c r="AA25" i="12"/>
  <c r="AB25" i="12"/>
  <c r="AC25" i="12"/>
  <c r="AD25" i="12"/>
  <c r="AE25" i="12"/>
  <c r="AF25" i="12"/>
  <c r="AG25" i="12"/>
  <c r="AH25" i="12"/>
  <c r="AI25" i="12"/>
  <c r="AJ25" i="12"/>
  <c r="AK25" i="12"/>
  <c r="AL25" i="12"/>
  <c r="AM25" i="12"/>
  <c r="AN25" i="12"/>
  <c r="AO25" i="12"/>
  <c r="AP25" i="12"/>
  <c r="AQ25" i="12"/>
  <c r="AR25" i="12"/>
  <c r="AS25" i="12"/>
  <c r="AT25" i="12"/>
  <c r="AU25" i="12"/>
  <c r="AV25" i="12"/>
  <c r="AW25" i="12"/>
  <c r="AX25" i="12"/>
  <c r="AY25" i="12"/>
  <c r="AZ25" i="12"/>
  <c r="BA25" i="12"/>
  <c r="BB25" i="12"/>
  <c r="BC25" i="12"/>
  <c r="BD25" i="12"/>
  <c r="BE25" i="12"/>
  <c r="BF25" i="12"/>
  <c r="BG25" i="12"/>
  <c r="BH25" i="12"/>
  <c r="BI25" i="12"/>
  <c r="BJ25" i="12"/>
  <c r="BK25" i="12"/>
  <c r="BL25" i="12"/>
  <c r="BM25" i="12"/>
  <c r="BN25" i="12"/>
  <c r="BO25" i="12"/>
  <c r="BP25" i="12"/>
  <c r="S26" i="12"/>
  <c r="T26" i="12"/>
  <c r="U26" i="12"/>
  <c r="V26" i="12"/>
  <c r="W26" i="12"/>
  <c r="X26" i="12"/>
  <c r="Y26" i="12"/>
  <c r="Z26" i="12"/>
  <c r="AA26" i="12"/>
  <c r="AB26" i="12"/>
  <c r="AC26" i="12"/>
  <c r="AD26" i="12"/>
  <c r="AE26" i="12"/>
  <c r="AF26" i="12"/>
  <c r="AG26" i="12"/>
  <c r="AH26" i="12"/>
  <c r="AI26" i="12"/>
  <c r="AJ26" i="12"/>
  <c r="AK26" i="12"/>
  <c r="AL26" i="12"/>
  <c r="AM26" i="12"/>
  <c r="AN26" i="12"/>
  <c r="AO26" i="12"/>
  <c r="AP26" i="12"/>
  <c r="AQ26" i="12"/>
  <c r="AR26" i="12"/>
  <c r="AS26" i="12"/>
  <c r="AT26" i="12"/>
  <c r="AU26" i="12"/>
  <c r="AV26" i="12"/>
  <c r="AW26" i="12"/>
  <c r="AX26" i="12"/>
  <c r="AY26" i="12"/>
  <c r="AZ26" i="12"/>
  <c r="BA26" i="12"/>
  <c r="BB26" i="12"/>
  <c r="BC26" i="12"/>
  <c r="BD26" i="12"/>
  <c r="BE26" i="12"/>
  <c r="BF26" i="12"/>
  <c r="BG26" i="12"/>
  <c r="BH26" i="12"/>
  <c r="BI26" i="12"/>
  <c r="BJ26" i="12"/>
  <c r="BK26" i="12"/>
  <c r="BL26" i="12"/>
  <c r="BM26" i="12"/>
  <c r="BN26" i="12"/>
  <c r="BO26" i="12"/>
  <c r="BP26" i="12"/>
  <c r="S27" i="12"/>
  <c r="T27" i="12"/>
  <c r="U27" i="12"/>
  <c r="V27" i="12"/>
  <c r="W27" i="12"/>
  <c r="X27" i="12"/>
  <c r="Y27" i="12"/>
  <c r="Z27" i="12"/>
  <c r="AA27" i="12"/>
  <c r="AB27" i="12"/>
  <c r="AC27" i="12"/>
  <c r="AD27" i="12"/>
  <c r="AE27" i="12"/>
  <c r="AF27" i="12"/>
  <c r="AG27" i="12"/>
  <c r="AH27" i="12"/>
  <c r="AI27" i="12"/>
  <c r="AJ27" i="12"/>
  <c r="AK27" i="12"/>
  <c r="AL27" i="12"/>
  <c r="AM27" i="12"/>
  <c r="AN27" i="12"/>
  <c r="AO27" i="12"/>
  <c r="AP27" i="12"/>
  <c r="AQ27" i="12"/>
  <c r="AR27" i="12"/>
  <c r="AS27" i="12"/>
  <c r="AT27" i="12"/>
  <c r="AU27" i="12"/>
  <c r="AV27" i="12"/>
  <c r="AW27" i="12"/>
  <c r="AX27" i="12"/>
  <c r="AY27" i="12"/>
  <c r="AZ27" i="12"/>
  <c r="BA27" i="12"/>
  <c r="BB27" i="12"/>
  <c r="BC27" i="12"/>
  <c r="BD27" i="12"/>
  <c r="BE27" i="12"/>
  <c r="BF27" i="12"/>
  <c r="BG27" i="12"/>
  <c r="BH27" i="12"/>
  <c r="BI27" i="12"/>
  <c r="BJ27" i="12"/>
  <c r="BK27" i="12"/>
  <c r="BL27" i="12"/>
  <c r="BM27" i="12"/>
  <c r="BN27" i="12"/>
  <c r="BO27" i="12"/>
  <c r="BP27" i="12"/>
  <c r="S28" i="12"/>
  <c r="T28" i="12"/>
  <c r="U28" i="12"/>
  <c r="V28" i="12"/>
  <c r="W28" i="12"/>
  <c r="X28" i="12"/>
  <c r="Y28" i="12"/>
  <c r="Z28" i="12"/>
  <c r="AA28" i="12"/>
  <c r="AB28" i="12"/>
  <c r="AC28" i="12"/>
  <c r="AD28" i="12"/>
  <c r="AE28" i="12"/>
  <c r="AF28" i="12"/>
  <c r="AG28" i="12"/>
  <c r="AH28" i="12"/>
  <c r="AI28" i="12"/>
  <c r="AJ28" i="12"/>
  <c r="AK28" i="12"/>
  <c r="AL28" i="12"/>
  <c r="AM28" i="12"/>
  <c r="AN28" i="12"/>
  <c r="AO28" i="12"/>
  <c r="AP28" i="12"/>
  <c r="AQ28" i="12"/>
  <c r="AR28" i="12"/>
  <c r="AS28" i="12"/>
  <c r="AT28" i="12"/>
  <c r="AU28" i="12"/>
  <c r="AV28" i="12"/>
  <c r="AW28" i="12"/>
  <c r="AX28" i="12"/>
  <c r="AY28" i="12"/>
  <c r="AZ28" i="12"/>
  <c r="BA28" i="12"/>
  <c r="BB28" i="12"/>
  <c r="BC28" i="12"/>
  <c r="BD28" i="12"/>
  <c r="BE28" i="12"/>
  <c r="BF28" i="12"/>
  <c r="BG28" i="12"/>
  <c r="BH28" i="12"/>
  <c r="BI28" i="12"/>
  <c r="BJ28" i="12"/>
  <c r="BK28" i="12"/>
  <c r="BL28" i="12"/>
  <c r="BM28" i="12"/>
  <c r="BN28" i="12"/>
  <c r="BO28" i="12"/>
  <c r="BP28" i="12"/>
  <c r="S29" i="12"/>
  <c r="T29" i="12"/>
  <c r="U29" i="12"/>
  <c r="V29" i="12"/>
  <c r="W29" i="12"/>
  <c r="X29" i="12"/>
  <c r="Y29" i="12"/>
  <c r="Z29" i="12"/>
  <c r="AA29" i="12"/>
  <c r="AB29" i="12"/>
  <c r="AC29" i="12"/>
  <c r="AD29" i="12"/>
  <c r="AE29" i="12"/>
  <c r="AF29" i="12"/>
  <c r="AG29" i="12"/>
  <c r="AH29" i="12"/>
  <c r="AI29" i="12"/>
  <c r="AJ29" i="12"/>
  <c r="AK29" i="12"/>
  <c r="AL29" i="12"/>
  <c r="AM29" i="12"/>
  <c r="AN29" i="12"/>
  <c r="AO29" i="12"/>
  <c r="AP29" i="12"/>
  <c r="AQ29" i="12"/>
  <c r="AR29" i="12"/>
  <c r="AS29" i="12"/>
  <c r="AT29" i="12"/>
  <c r="AU29" i="12"/>
  <c r="AV29" i="12"/>
  <c r="AW29" i="12"/>
  <c r="AX29" i="12"/>
  <c r="AY29" i="12"/>
  <c r="AZ29" i="12"/>
  <c r="BA29" i="12"/>
  <c r="BB29" i="12"/>
  <c r="BC29" i="12"/>
  <c r="BD29" i="12"/>
  <c r="BE29" i="12"/>
  <c r="BF29" i="12"/>
  <c r="BG29" i="12"/>
  <c r="BH29" i="12"/>
  <c r="BI29" i="12"/>
  <c r="BJ29" i="12"/>
  <c r="BK29" i="12"/>
  <c r="BL29" i="12"/>
  <c r="BM29" i="12"/>
  <c r="BN29" i="12"/>
  <c r="BO29" i="12"/>
  <c r="BP29" i="12"/>
  <c r="S30" i="12"/>
  <c r="T30" i="12"/>
  <c r="U30" i="12"/>
  <c r="V30" i="12"/>
  <c r="W30" i="12"/>
  <c r="X30" i="12"/>
  <c r="Y30" i="12"/>
  <c r="Z30" i="12"/>
  <c r="AA30" i="12"/>
  <c r="AB30" i="12"/>
  <c r="AC30" i="12"/>
  <c r="AD30" i="12"/>
  <c r="AE30" i="12"/>
  <c r="AF30" i="12"/>
  <c r="AG30" i="12"/>
  <c r="AH30" i="12"/>
  <c r="AI30" i="12"/>
  <c r="AJ30" i="12"/>
  <c r="AK30" i="12"/>
  <c r="AL30" i="12"/>
  <c r="AM30" i="12"/>
  <c r="AN30" i="12"/>
  <c r="AO30" i="12"/>
  <c r="AP30" i="12"/>
  <c r="AQ30" i="12"/>
  <c r="AR30" i="12"/>
  <c r="AS30" i="12"/>
  <c r="AT30" i="12"/>
  <c r="AU30" i="12"/>
  <c r="AV30" i="12"/>
  <c r="AW30" i="12"/>
  <c r="AX30" i="12"/>
  <c r="AY30" i="12"/>
  <c r="AZ30" i="12"/>
  <c r="BA30" i="12"/>
  <c r="BB30" i="12"/>
  <c r="BC30" i="12"/>
  <c r="BD30" i="12"/>
  <c r="BE30" i="12"/>
  <c r="BF30" i="12"/>
  <c r="BG30" i="12"/>
  <c r="BH30" i="12"/>
  <c r="BI30" i="12"/>
  <c r="BJ30" i="12"/>
  <c r="BK30" i="12"/>
  <c r="BL30" i="12"/>
  <c r="BM30" i="12"/>
  <c r="BN30" i="12"/>
  <c r="BO30" i="12"/>
  <c r="BP30" i="12"/>
  <c r="S31" i="12"/>
  <c r="T31" i="12"/>
  <c r="U31" i="12"/>
  <c r="V31" i="12"/>
  <c r="W31" i="12"/>
  <c r="X31" i="12"/>
  <c r="Y31" i="12"/>
  <c r="Z31" i="12"/>
  <c r="AA31" i="12"/>
  <c r="AB31" i="12"/>
  <c r="AC31" i="12"/>
  <c r="AD31" i="12"/>
  <c r="AE31" i="12"/>
  <c r="AF31" i="12"/>
  <c r="AG31" i="12"/>
  <c r="AH31" i="12"/>
  <c r="AI31" i="12"/>
  <c r="AJ31" i="12"/>
  <c r="AK31" i="12"/>
  <c r="AL31" i="12"/>
  <c r="AM31" i="12"/>
  <c r="AN31" i="12"/>
  <c r="AO31" i="12"/>
  <c r="AP31" i="12"/>
  <c r="AQ31" i="12"/>
  <c r="AR31" i="12"/>
  <c r="AS31" i="12"/>
  <c r="AT31" i="12"/>
  <c r="AU31" i="12"/>
  <c r="AV31" i="12"/>
  <c r="AW31" i="12"/>
  <c r="AX31" i="12"/>
  <c r="AY31" i="12"/>
  <c r="AZ31" i="12"/>
  <c r="BA31" i="12"/>
  <c r="BB31" i="12"/>
  <c r="BC31" i="12"/>
  <c r="BD31" i="12"/>
  <c r="BE31" i="12"/>
  <c r="BF31" i="12"/>
  <c r="BG31" i="12"/>
  <c r="BH31" i="12"/>
  <c r="BI31" i="12"/>
  <c r="BJ31" i="12"/>
  <c r="BK31" i="12"/>
  <c r="BL31" i="12"/>
  <c r="BM31" i="12"/>
  <c r="BN31" i="12"/>
  <c r="BO31" i="12"/>
  <c r="BP31" i="12"/>
  <c r="S32" i="12"/>
  <c r="T32" i="12"/>
  <c r="U32" i="12"/>
  <c r="V32" i="12"/>
  <c r="W32" i="12"/>
  <c r="X32" i="12"/>
  <c r="Y32" i="12"/>
  <c r="Z32" i="12"/>
  <c r="AA32" i="12"/>
  <c r="AB32" i="12"/>
  <c r="AC32" i="12"/>
  <c r="AD32" i="12"/>
  <c r="AE32" i="12"/>
  <c r="AF32" i="12"/>
  <c r="AG32" i="12"/>
  <c r="AH32" i="12"/>
  <c r="AI32" i="12"/>
  <c r="AJ32" i="12"/>
  <c r="AK32" i="12"/>
  <c r="AL32" i="12"/>
  <c r="AM32" i="12"/>
  <c r="AN32" i="12"/>
  <c r="AO32" i="12"/>
  <c r="AP32" i="12"/>
  <c r="AQ32" i="12"/>
  <c r="AR32" i="12"/>
  <c r="AS32" i="12"/>
  <c r="AT32" i="12"/>
  <c r="AU32" i="12"/>
  <c r="AV32" i="12"/>
  <c r="AW32" i="12"/>
  <c r="AX32" i="12"/>
  <c r="AY32" i="12"/>
  <c r="AZ32" i="12"/>
  <c r="BA32" i="12"/>
  <c r="BB32" i="12"/>
  <c r="BC32" i="12"/>
  <c r="BD32" i="12"/>
  <c r="BE32" i="12"/>
  <c r="BF32" i="12"/>
  <c r="BG32" i="12"/>
  <c r="BH32" i="12"/>
  <c r="BI32" i="12"/>
  <c r="BJ32" i="12"/>
  <c r="BK32" i="12"/>
  <c r="BL32" i="12"/>
  <c r="BM32" i="12"/>
  <c r="BN32" i="12"/>
  <c r="BO32" i="12"/>
  <c r="BP32" i="12"/>
  <c r="S33" i="12"/>
  <c r="T33" i="12"/>
  <c r="U33" i="12"/>
  <c r="V33" i="12"/>
  <c r="W33" i="12"/>
  <c r="X33" i="12"/>
  <c r="Y33" i="12"/>
  <c r="Z33" i="12"/>
  <c r="AA33" i="12"/>
  <c r="AB33" i="12"/>
  <c r="AC33" i="12"/>
  <c r="AD33" i="12"/>
  <c r="AE33" i="12"/>
  <c r="AF33" i="12"/>
  <c r="AG33" i="12"/>
  <c r="AH33" i="12"/>
  <c r="AI33" i="12"/>
  <c r="AJ33" i="12"/>
  <c r="AK33" i="12"/>
  <c r="AL33" i="12"/>
  <c r="AM33" i="12"/>
  <c r="AN33" i="12"/>
  <c r="AO33" i="12"/>
  <c r="AP33" i="12"/>
  <c r="AQ33" i="12"/>
  <c r="AR33" i="12"/>
  <c r="AS33" i="12"/>
  <c r="AT33" i="12"/>
  <c r="AU33" i="12"/>
  <c r="AV33" i="12"/>
  <c r="AW33" i="12"/>
  <c r="AX33" i="12"/>
  <c r="AY33" i="12"/>
  <c r="AZ33" i="12"/>
  <c r="BA33" i="12"/>
  <c r="BB33" i="12"/>
  <c r="BC33" i="12"/>
  <c r="BD33" i="12"/>
  <c r="BE33" i="12"/>
  <c r="BF33" i="12"/>
  <c r="BG33" i="12"/>
  <c r="BH33" i="12"/>
  <c r="BI33" i="12"/>
  <c r="BJ33" i="12"/>
  <c r="BK33" i="12"/>
  <c r="BL33" i="12"/>
  <c r="BM33" i="12"/>
  <c r="BN33" i="12"/>
  <c r="BO33" i="12"/>
  <c r="BP33" i="12"/>
  <c r="S34" i="12"/>
  <c r="T34" i="12"/>
  <c r="U34" i="12"/>
  <c r="V34" i="12"/>
  <c r="W34" i="12"/>
  <c r="X34" i="12"/>
  <c r="Y34" i="12"/>
  <c r="Z34" i="12"/>
  <c r="AA34" i="12"/>
  <c r="AB34" i="12"/>
  <c r="AC34" i="12"/>
  <c r="AD34" i="12"/>
  <c r="AE34" i="12"/>
  <c r="AF34" i="12"/>
  <c r="AG34" i="12"/>
  <c r="AH34" i="12"/>
  <c r="AI34" i="12"/>
  <c r="AJ34" i="12"/>
  <c r="AK34" i="12"/>
  <c r="AL34" i="12"/>
  <c r="AM34" i="12"/>
  <c r="AN34" i="12"/>
  <c r="AO34" i="12"/>
  <c r="AP34" i="12"/>
  <c r="AQ34" i="12"/>
  <c r="AR34" i="12"/>
  <c r="AS34" i="12"/>
  <c r="AT34" i="12"/>
  <c r="AU34" i="12"/>
  <c r="AV34" i="12"/>
  <c r="AW34" i="12"/>
  <c r="AX34" i="12"/>
  <c r="AY34" i="12"/>
  <c r="AZ34" i="12"/>
  <c r="BA34" i="12"/>
  <c r="BB34" i="12"/>
  <c r="BC34" i="12"/>
  <c r="BD34" i="12"/>
  <c r="BE34" i="12"/>
  <c r="BF34" i="12"/>
  <c r="BG34" i="12"/>
  <c r="BH34" i="12"/>
  <c r="BI34" i="12"/>
  <c r="BJ34" i="12"/>
  <c r="BK34" i="12"/>
  <c r="BL34" i="12"/>
  <c r="BM34" i="12"/>
  <c r="BN34" i="12"/>
  <c r="BO34" i="12"/>
  <c r="BP34" i="12"/>
  <c r="S35" i="12"/>
  <c r="T35" i="12"/>
  <c r="U35" i="12"/>
  <c r="V35" i="12"/>
  <c r="W35" i="12"/>
  <c r="X35" i="12"/>
  <c r="Y35" i="12"/>
  <c r="Z35" i="12"/>
  <c r="AA35" i="12"/>
  <c r="AB35" i="12"/>
  <c r="AC35" i="12"/>
  <c r="AD35" i="12"/>
  <c r="AE35" i="12"/>
  <c r="AF35" i="12"/>
  <c r="AG35" i="12"/>
  <c r="AH35" i="12"/>
  <c r="AI35" i="12"/>
  <c r="AJ35" i="12"/>
  <c r="AK35" i="12"/>
  <c r="AL35" i="12"/>
  <c r="AM35" i="12"/>
  <c r="AN35" i="12"/>
  <c r="AO35" i="12"/>
  <c r="AP35" i="12"/>
  <c r="AQ35" i="12"/>
  <c r="AR35" i="12"/>
  <c r="AS35" i="12"/>
  <c r="AT35" i="12"/>
  <c r="AU35" i="12"/>
  <c r="AV35" i="12"/>
  <c r="AW35" i="12"/>
  <c r="AX35" i="12"/>
  <c r="AY35" i="12"/>
  <c r="AZ35" i="12"/>
  <c r="BA35" i="12"/>
  <c r="BB35" i="12"/>
  <c r="BC35" i="12"/>
  <c r="BD35" i="12"/>
  <c r="BE35" i="12"/>
  <c r="BF35" i="12"/>
  <c r="BG35" i="12"/>
  <c r="BH35" i="12"/>
  <c r="BI35" i="12"/>
  <c r="BJ35" i="12"/>
  <c r="BK35" i="12"/>
  <c r="BL35" i="12"/>
  <c r="BM35" i="12"/>
  <c r="BN35" i="12"/>
  <c r="BO35" i="12"/>
  <c r="BP35" i="12"/>
  <c r="S36" i="12"/>
  <c r="T36" i="12"/>
  <c r="U36" i="12"/>
  <c r="V36" i="12"/>
  <c r="W36" i="12"/>
  <c r="X36" i="12"/>
  <c r="Y36" i="12"/>
  <c r="Z36" i="12"/>
  <c r="AA36" i="12"/>
  <c r="AB36" i="12"/>
  <c r="AC36" i="12"/>
  <c r="AD36" i="12"/>
  <c r="AE36" i="12"/>
  <c r="AF36" i="12"/>
  <c r="AG36" i="12"/>
  <c r="AH36" i="12"/>
  <c r="AI36" i="12"/>
  <c r="AJ36" i="12"/>
  <c r="AK36" i="12"/>
  <c r="AL36" i="12"/>
  <c r="AM36" i="12"/>
  <c r="AN36" i="12"/>
  <c r="AO36" i="12"/>
  <c r="AP36" i="12"/>
  <c r="AQ36" i="12"/>
  <c r="AR36" i="12"/>
  <c r="AS36" i="12"/>
  <c r="AT36" i="12"/>
  <c r="AU36" i="12"/>
  <c r="AV36" i="12"/>
  <c r="AW36" i="12"/>
  <c r="AX36" i="12"/>
  <c r="AY36" i="12"/>
  <c r="AZ36" i="12"/>
  <c r="BA36" i="12"/>
  <c r="BB36" i="12"/>
  <c r="BC36" i="12"/>
  <c r="BD36" i="12"/>
  <c r="BE36" i="12"/>
  <c r="BF36" i="12"/>
  <c r="BG36" i="12"/>
  <c r="BH36" i="12"/>
  <c r="BI36" i="12"/>
  <c r="BJ36" i="12"/>
  <c r="BK36" i="12"/>
  <c r="BL36" i="12"/>
  <c r="BM36" i="12"/>
  <c r="BN36" i="12"/>
  <c r="BO36" i="12"/>
  <c r="BP36" i="12"/>
  <c r="S37" i="12"/>
  <c r="T37" i="12"/>
  <c r="U37" i="12"/>
  <c r="V37" i="12"/>
  <c r="W37" i="12"/>
  <c r="X37" i="12"/>
  <c r="Y37" i="12"/>
  <c r="Z37" i="12"/>
  <c r="AA37" i="12"/>
  <c r="AB37" i="12"/>
  <c r="AC37" i="12"/>
  <c r="AD37" i="12"/>
  <c r="AE37" i="12"/>
  <c r="AF37" i="12"/>
  <c r="AG37" i="12"/>
  <c r="AH37" i="12"/>
  <c r="AI37" i="12"/>
  <c r="AJ37" i="12"/>
  <c r="AK37" i="12"/>
  <c r="AL37" i="12"/>
  <c r="AM37" i="12"/>
  <c r="AN37" i="12"/>
  <c r="AO37" i="12"/>
  <c r="AP37" i="12"/>
  <c r="AQ37" i="12"/>
  <c r="AR37" i="12"/>
  <c r="AS37" i="12"/>
  <c r="AT37" i="12"/>
  <c r="AU37" i="12"/>
  <c r="AV37" i="12"/>
  <c r="AW37" i="12"/>
  <c r="AX37" i="12"/>
  <c r="AY37" i="12"/>
  <c r="AZ37" i="12"/>
  <c r="BA37" i="12"/>
  <c r="BB37" i="12"/>
  <c r="BC37" i="12"/>
  <c r="BD37" i="12"/>
  <c r="BE37" i="12"/>
  <c r="BF37" i="12"/>
  <c r="BG37" i="12"/>
  <c r="BH37" i="12"/>
  <c r="BI37" i="12"/>
  <c r="BJ37" i="12"/>
  <c r="BK37" i="12"/>
  <c r="BL37" i="12"/>
  <c r="BM37" i="12"/>
  <c r="BN37" i="12"/>
  <c r="BO37" i="12"/>
  <c r="BP37" i="12"/>
  <c r="S38" i="12"/>
  <c r="T38" i="12"/>
  <c r="U38" i="12"/>
  <c r="V38" i="12"/>
  <c r="W38" i="12"/>
  <c r="X38" i="12"/>
  <c r="Y38" i="12"/>
  <c r="Z38" i="12"/>
  <c r="AA38" i="12"/>
  <c r="AB38" i="12"/>
  <c r="AC38" i="12"/>
  <c r="AD38" i="12"/>
  <c r="AE38" i="12"/>
  <c r="AF38" i="12"/>
  <c r="AG38" i="12"/>
  <c r="AH38" i="12"/>
  <c r="AI38" i="12"/>
  <c r="AJ38" i="12"/>
  <c r="AK38" i="12"/>
  <c r="AL38" i="12"/>
  <c r="AM38" i="12"/>
  <c r="AN38" i="12"/>
  <c r="AO38" i="12"/>
  <c r="AP38" i="12"/>
  <c r="AQ38" i="12"/>
  <c r="AR38" i="12"/>
  <c r="AS38" i="12"/>
  <c r="AT38" i="12"/>
  <c r="AU38" i="12"/>
  <c r="AV38" i="12"/>
  <c r="AW38" i="12"/>
  <c r="AX38" i="12"/>
  <c r="AY38" i="12"/>
  <c r="AZ38" i="12"/>
  <c r="BA38" i="12"/>
  <c r="BB38" i="12"/>
  <c r="BC38" i="12"/>
  <c r="BD38" i="12"/>
  <c r="BE38" i="12"/>
  <c r="BF38" i="12"/>
  <c r="BG38" i="12"/>
  <c r="BH38" i="12"/>
  <c r="BI38" i="12"/>
  <c r="BJ38" i="12"/>
  <c r="BK38" i="12"/>
  <c r="BL38" i="12"/>
  <c r="BM38" i="12"/>
  <c r="BN38" i="12"/>
  <c r="BO38" i="12"/>
  <c r="BP38" i="12"/>
  <c r="S39" i="12"/>
  <c r="T39" i="12"/>
  <c r="U39" i="12"/>
  <c r="V39" i="12"/>
  <c r="W39" i="12"/>
  <c r="X39" i="12"/>
  <c r="Y39" i="12"/>
  <c r="Z39" i="12"/>
  <c r="AA39" i="12"/>
  <c r="AB39" i="12"/>
  <c r="AC39" i="12"/>
  <c r="AD39" i="12"/>
  <c r="AE39" i="12"/>
  <c r="AF39" i="12"/>
  <c r="AG39" i="12"/>
  <c r="AH39" i="12"/>
  <c r="AI39" i="12"/>
  <c r="AJ39" i="12"/>
  <c r="AK39" i="12"/>
  <c r="AL39" i="12"/>
  <c r="AM39" i="12"/>
  <c r="AN39" i="12"/>
  <c r="AO39" i="12"/>
  <c r="AP39" i="12"/>
  <c r="AQ39" i="12"/>
  <c r="AR39" i="12"/>
  <c r="AS39" i="12"/>
  <c r="AT39" i="12"/>
  <c r="AU39" i="12"/>
  <c r="AV39" i="12"/>
  <c r="AW39" i="12"/>
  <c r="AX39" i="12"/>
  <c r="AY39" i="12"/>
  <c r="AZ39" i="12"/>
  <c r="BA39" i="12"/>
  <c r="BB39" i="12"/>
  <c r="BC39" i="12"/>
  <c r="BD39" i="12"/>
  <c r="BE39" i="12"/>
  <c r="BF39" i="12"/>
  <c r="BG39" i="12"/>
  <c r="BH39" i="12"/>
  <c r="BI39" i="12"/>
  <c r="BJ39" i="12"/>
  <c r="BK39" i="12"/>
  <c r="BL39" i="12"/>
  <c r="BM39" i="12"/>
  <c r="BN39" i="12"/>
  <c r="BO39" i="12"/>
  <c r="BP39" i="12"/>
  <c r="S40" i="12"/>
  <c r="T40" i="12"/>
  <c r="U40" i="12"/>
  <c r="V40" i="12"/>
  <c r="W40" i="12"/>
  <c r="X40" i="12"/>
  <c r="Y40" i="12"/>
  <c r="Z40" i="12"/>
  <c r="AA40" i="12"/>
  <c r="AB40" i="12"/>
  <c r="AC40" i="12"/>
  <c r="AD40" i="12"/>
  <c r="AE40" i="12"/>
  <c r="AF40" i="12"/>
  <c r="AG40" i="12"/>
  <c r="AH40" i="12"/>
  <c r="AI40" i="12"/>
  <c r="AJ40" i="12"/>
  <c r="AK40" i="12"/>
  <c r="AL40" i="12"/>
  <c r="AM40" i="12"/>
  <c r="AN40" i="12"/>
  <c r="AO40" i="12"/>
  <c r="AP40" i="12"/>
  <c r="AQ40" i="12"/>
  <c r="AR40" i="12"/>
  <c r="AS40" i="12"/>
  <c r="AT40" i="12"/>
  <c r="AU40" i="12"/>
  <c r="AV40" i="12"/>
  <c r="AW40" i="12"/>
  <c r="AX40" i="12"/>
  <c r="AY40" i="12"/>
  <c r="AZ40" i="12"/>
  <c r="BA40" i="12"/>
  <c r="BB40" i="12"/>
  <c r="BC40" i="12"/>
  <c r="BD40" i="12"/>
  <c r="BE40" i="12"/>
  <c r="BF40" i="12"/>
  <c r="BG40" i="12"/>
  <c r="BH40" i="12"/>
  <c r="BI40" i="12"/>
  <c r="BJ40" i="12"/>
  <c r="BK40" i="12"/>
  <c r="BL40" i="12"/>
  <c r="BM40" i="12"/>
  <c r="BN40" i="12"/>
  <c r="BO40" i="12"/>
  <c r="BP40" i="12"/>
  <c r="S41" i="12"/>
  <c r="T41" i="12"/>
  <c r="U41" i="12"/>
  <c r="V41" i="12"/>
  <c r="W41" i="12"/>
  <c r="X41" i="12"/>
  <c r="Y41" i="12"/>
  <c r="Z41" i="12"/>
  <c r="AA41" i="12"/>
  <c r="AB41" i="12"/>
  <c r="AC41" i="12"/>
  <c r="AD41" i="12"/>
  <c r="AE41" i="12"/>
  <c r="AF41" i="12"/>
  <c r="AG41" i="12"/>
  <c r="AH41" i="12"/>
  <c r="AI41" i="12"/>
  <c r="AJ41" i="12"/>
  <c r="AK41" i="12"/>
  <c r="AL41" i="12"/>
  <c r="AM41" i="12"/>
  <c r="AN41" i="12"/>
  <c r="AO41" i="12"/>
  <c r="AP41" i="12"/>
  <c r="AQ41" i="12"/>
  <c r="AR41" i="12"/>
  <c r="AS41" i="12"/>
  <c r="AT41" i="12"/>
  <c r="AU41" i="12"/>
  <c r="AV41" i="12"/>
  <c r="AW41" i="12"/>
  <c r="AX41" i="12"/>
  <c r="AY41" i="12"/>
  <c r="AZ41" i="12"/>
  <c r="BA41" i="12"/>
  <c r="BB41" i="12"/>
  <c r="BC41" i="12"/>
  <c r="BD41" i="12"/>
  <c r="BE41" i="12"/>
  <c r="BF41" i="12"/>
  <c r="BG41" i="12"/>
  <c r="BH41" i="12"/>
  <c r="BI41" i="12"/>
  <c r="BJ41" i="12"/>
  <c r="BK41" i="12"/>
  <c r="BL41" i="12"/>
  <c r="BM41" i="12"/>
  <c r="BN41" i="12"/>
  <c r="BO41" i="12"/>
  <c r="BP41" i="12"/>
  <c r="S42" i="12"/>
  <c r="T42" i="12"/>
  <c r="U42" i="12"/>
  <c r="V42" i="12"/>
  <c r="W42" i="12"/>
  <c r="X42" i="12"/>
  <c r="Y42" i="12"/>
  <c r="Z42" i="12"/>
  <c r="AA42" i="12"/>
  <c r="AB42" i="12"/>
  <c r="AC42" i="12"/>
  <c r="AD42" i="12"/>
  <c r="AE42" i="12"/>
  <c r="AF42" i="12"/>
  <c r="AG42" i="12"/>
  <c r="AH42" i="12"/>
  <c r="AI42" i="12"/>
  <c r="AJ42" i="12"/>
  <c r="AK42" i="12"/>
  <c r="AL42" i="12"/>
  <c r="AM42" i="12"/>
  <c r="AN42" i="12"/>
  <c r="AO42" i="12"/>
  <c r="AP42" i="12"/>
  <c r="AQ42" i="12"/>
  <c r="AR42" i="12"/>
  <c r="AS42" i="12"/>
  <c r="AT42" i="12"/>
  <c r="AU42" i="12"/>
  <c r="AV42" i="12"/>
  <c r="AW42" i="12"/>
  <c r="AX42" i="12"/>
  <c r="AY42" i="12"/>
  <c r="AZ42" i="12"/>
  <c r="BA42" i="12"/>
  <c r="BB42" i="12"/>
  <c r="BC42" i="12"/>
  <c r="BD42" i="12"/>
  <c r="BE42" i="12"/>
  <c r="BF42" i="12"/>
  <c r="BG42" i="12"/>
  <c r="BH42" i="12"/>
  <c r="BI42" i="12"/>
  <c r="BJ42" i="12"/>
  <c r="BK42" i="12"/>
  <c r="BL42" i="12"/>
  <c r="BM42" i="12"/>
  <c r="BN42" i="12"/>
  <c r="BO42" i="12"/>
  <c r="BP42" i="12"/>
  <c r="S43" i="12"/>
  <c r="T43" i="12"/>
  <c r="U43" i="12"/>
  <c r="V43" i="12"/>
  <c r="W43" i="12"/>
  <c r="X43" i="12"/>
  <c r="Y43" i="12"/>
  <c r="Z43" i="12"/>
  <c r="AA43" i="12"/>
  <c r="AB43" i="12"/>
  <c r="AC43" i="12"/>
  <c r="AD43" i="12"/>
  <c r="AE43" i="12"/>
  <c r="AF43" i="12"/>
  <c r="AG43" i="12"/>
  <c r="AH43" i="12"/>
  <c r="AI43" i="12"/>
  <c r="AJ43" i="12"/>
  <c r="AK43" i="12"/>
  <c r="AL43" i="12"/>
  <c r="AM43" i="12"/>
  <c r="AN43" i="12"/>
  <c r="AO43" i="12"/>
  <c r="AP43" i="12"/>
  <c r="AQ43" i="12"/>
  <c r="AR43" i="12"/>
  <c r="AS43" i="12"/>
  <c r="AT43" i="12"/>
  <c r="AU43" i="12"/>
  <c r="AV43" i="12"/>
  <c r="AW43" i="12"/>
  <c r="AX43" i="12"/>
  <c r="AY43" i="12"/>
  <c r="AZ43" i="12"/>
  <c r="BA43" i="12"/>
  <c r="BB43" i="12"/>
  <c r="BC43" i="12"/>
  <c r="BD43" i="12"/>
  <c r="BE43" i="12"/>
  <c r="BF43" i="12"/>
  <c r="BG43" i="12"/>
  <c r="BH43" i="12"/>
  <c r="BI43" i="12"/>
  <c r="BJ43" i="12"/>
  <c r="BK43" i="12"/>
  <c r="BL43" i="12"/>
  <c r="BM43" i="12"/>
  <c r="BN43" i="12"/>
  <c r="BO43" i="12"/>
  <c r="BP43" i="12"/>
  <c r="S44" i="12"/>
  <c r="T44" i="12"/>
  <c r="U44" i="12"/>
  <c r="V44" i="12"/>
  <c r="W44" i="12"/>
  <c r="X44" i="12"/>
  <c r="Y44" i="12"/>
  <c r="Z44" i="12"/>
  <c r="AA44" i="12"/>
  <c r="AB44" i="12"/>
  <c r="AC44" i="12"/>
  <c r="AD44" i="12"/>
  <c r="AE44" i="12"/>
  <c r="AF44" i="12"/>
  <c r="AG44" i="12"/>
  <c r="AH44" i="12"/>
  <c r="AI44" i="12"/>
  <c r="AJ44" i="12"/>
  <c r="AK44" i="12"/>
  <c r="AL44" i="12"/>
  <c r="AM44" i="12"/>
  <c r="AN44" i="12"/>
  <c r="AO44" i="12"/>
  <c r="AP44" i="12"/>
  <c r="AQ44" i="12"/>
  <c r="AR44" i="12"/>
  <c r="AS44" i="12"/>
  <c r="AT44" i="12"/>
  <c r="AU44" i="12"/>
  <c r="AV44" i="12"/>
  <c r="AW44" i="12"/>
  <c r="AX44" i="12"/>
  <c r="AY44" i="12"/>
  <c r="AZ44" i="12"/>
  <c r="BA44" i="12"/>
  <c r="BB44" i="12"/>
  <c r="BC44" i="12"/>
  <c r="BD44" i="12"/>
  <c r="BE44" i="12"/>
  <c r="BF44" i="12"/>
  <c r="BG44" i="12"/>
  <c r="BH44" i="12"/>
  <c r="BI44" i="12"/>
  <c r="BJ44" i="12"/>
  <c r="BK44" i="12"/>
  <c r="BL44" i="12"/>
  <c r="BM44" i="12"/>
  <c r="BN44" i="12"/>
  <c r="BO44" i="12"/>
  <c r="BP44" i="12"/>
  <c r="S45" i="12"/>
  <c r="T45" i="12"/>
  <c r="U45" i="12"/>
  <c r="V45" i="12"/>
  <c r="W45" i="12"/>
  <c r="X45" i="12"/>
  <c r="Y45" i="12"/>
  <c r="Z45" i="12"/>
  <c r="AA45" i="12"/>
  <c r="AB45" i="12"/>
  <c r="AC45" i="12"/>
  <c r="AD45" i="12"/>
  <c r="AE45" i="12"/>
  <c r="AF45" i="12"/>
  <c r="AG45" i="12"/>
  <c r="AH45" i="12"/>
  <c r="AI45" i="12"/>
  <c r="AJ45" i="12"/>
  <c r="AK45" i="12"/>
  <c r="AL45" i="12"/>
  <c r="AM45" i="12"/>
  <c r="AN45" i="12"/>
  <c r="AO45" i="12"/>
  <c r="AP45" i="12"/>
  <c r="AQ45" i="12"/>
  <c r="AR45" i="12"/>
  <c r="AS45" i="12"/>
  <c r="AT45" i="12"/>
  <c r="AU45" i="12"/>
  <c r="AV45" i="12"/>
  <c r="AW45" i="12"/>
  <c r="AX45" i="12"/>
  <c r="AY45" i="12"/>
  <c r="AZ45" i="12"/>
  <c r="BA45" i="12"/>
  <c r="BB45" i="12"/>
  <c r="BC45" i="12"/>
  <c r="BD45" i="12"/>
  <c r="BE45" i="12"/>
  <c r="BF45" i="12"/>
  <c r="BG45" i="12"/>
  <c r="BH45" i="12"/>
  <c r="BI45" i="12"/>
  <c r="BJ45" i="12"/>
  <c r="BK45" i="12"/>
  <c r="BL45" i="12"/>
  <c r="BM45" i="12"/>
  <c r="BN45" i="12"/>
  <c r="BO45" i="12"/>
  <c r="BP45" i="12"/>
  <c r="S46" i="12"/>
  <c r="T46" i="12"/>
  <c r="U46" i="12"/>
  <c r="V46" i="12"/>
  <c r="W46" i="12"/>
  <c r="X46" i="12"/>
  <c r="Y46" i="12"/>
  <c r="Z46" i="12"/>
  <c r="AA46" i="12"/>
  <c r="AB46" i="12"/>
  <c r="AC46" i="12"/>
  <c r="AD46" i="12"/>
  <c r="AE46" i="12"/>
  <c r="AF46" i="12"/>
  <c r="AG46" i="12"/>
  <c r="AH46" i="12"/>
  <c r="AI46" i="12"/>
  <c r="AJ46" i="12"/>
  <c r="AK46" i="12"/>
  <c r="AL46" i="12"/>
  <c r="AM46" i="12"/>
  <c r="AN46" i="12"/>
  <c r="AO46" i="12"/>
  <c r="AP46" i="12"/>
  <c r="AQ46" i="12"/>
  <c r="AR46" i="12"/>
  <c r="AS46" i="12"/>
  <c r="AT46" i="12"/>
  <c r="AU46" i="12"/>
  <c r="AV46" i="12"/>
  <c r="AW46" i="12"/>
  <c r="AX46" i="12"/>
  <c r="AY46" i="12"/>
  <c r="AZ46" i="12"/>
  <c r="BA46" i="12"/>
  <c r="BB46" i="12"/>
  <c r="BC46" i="12"/>
  <c r="BD46" i="12"/>
  <c r="BE46" i="12"/>
  <c r="BF46" i="12"/>
  <c r="BG46" i="12"/>
  <c r="BH46" i="12"/>
  <c r="BI46" i="12"/>
  <c r="BJ46" i="12"/>
  <c r="BK46" i="12"/>
  <c r="BL46" i="12"/>
  <c r="BM46" i="12"/>
  <c r="BN46" i="12"/>
  <c r="BO46" i="12"/>
  <c r="BP46" i="12"/>
  <c r="S47" i="12"/>
  <c r="T47" i="12"/>
  <c r="U47" i="12"/>
  <c r="V47" i="12"/>
  <c r="W47" i="12"/>
  <c r="X47" i="12"/>
  <c r="Y47" i="12"/>
  <c r="Z47" i="12"/>
  <c r="AA47" i="12"/>
  <c r="AB47" i="12"/>
  <c r="AC47" i="12"/>
  <c r="AD47" i="12"/>
  <c r="AE47" i="12"/>
  <c r="AF47" i="12"/>
  <c r="AG47" i="12"/>
  <c r="AH47" i="12"/>
  <c r="AI47" i="12"/>
  <c r="AJ47" i="12"/>
  <c r="AK47" i="12"/>
  <c r="AL47" i="12"/>
  <c r="AM47" i="12"/>
  <c r="AN47" i="12"/>
  <c r="AO47" i="12"/>
  <c r="AP47" i="12"/>
  <c r="AQ47" i="12"/>
  <c r="AR47" i="12"/>
  <c r="AS47" i="12"/>
  <c r="AT47" i="12"/>
  <c r="AU47" i="12"/>
  <c r="AV47" i="12"/>
  <c r="AW47" i="12"/>
  <c r="AX47" i="12"/>
  <c r="AY47" i="12"/>
  <c r="AZ47" i="12"/>
  <c r="BA47" i="12"/>
  <c r="BB47" i="12"/>
  <c r="BC47" i="12"/>
  <c r="BD47" i="12"/>
  <c r="BE47" i="12"/>
  <c r="BF47" i="12"/>
  <c r="BG47" i="12"/>
  <c r="BH47" i="12"/>
  <c r="BI47" i="12"/>
  <c r="BJ47" i="12"/>
  <c r="BK47" i="12"/>
  <c r="BL47" i="12"/>
  <c r="BM47" i="12"/>
  <c r="BN47" i="12"/>
  <c r="BO47" i="12"/>
  <c r="BP47" i="12"/>
  <c r="S48" i="12"/>
  <c r="T48" i="12"/>
  <c r="U48" i="12"/>
  <c r="V48" i="12"/>
  <c r="W48" i="12"/>
  <c r="X48" i="12"/>
  <c r="Y48" i="12"/>
  <c r="Z48" i="12"/>
  <c r="AA48" i="12"/>
  <c r="AB48" i="12"/>
  <c r="AC48" i="12"/>
  <c r="AD48" i="12"/>
  <c r="AE48" i="12"/>
  <c r="AF48" i="12"/>
  <c r="AG48" i="12"/>
  <c r="AH48" i="12"/>
  <c r="AI48" i="12"/>
  <c r="AJ48" i="12"/>
  <c r="AK48" i="12"/>
  <c r="AL48" i="12"/>
  <c r="AM48" i="12"/>
  <c r="AN48" i="12"/>
  <c r="AO48" i="12"/>
  <c r="AP48" i="12"/>
  <c r="AQ48" i="12"/>
  <c r="AR48" i="12"/>
  <c r="AS48" i="12"/>
  <c r="AT48" i="12"/>
  <c r="AU48" i="12"/>
  <c r="AV48" i="12"/>
  <c r="AW48" i="12"/>
  <c r="AX48" i="12"/>
  <c r="AY48" i="12"/>
  <c r="AZ48" i="12"/>
  <c r="BA48" i="12"/>
  <c r="BB48" i="12"/>
  <c r="BC48" i="12"/>
  <c r="BD48" i="12"/>
  <c r="BE48" i="12"/>
  <c r="BF48" i="12"/>
  <c r="BG48" i="12"/>
  <c r="BH48" i="12"/>
  <c r="BI48" i="12"/>
  <c r="BJ48" i="12"/>
  <c r="BK48" i="12"/>
  <c r="BL48" i="12"/>
  <c r="BM48" i="12"/>
  <c r="BN48" i="12"/>
  <c r="BO48" i="12"/>
  <c r="BP48" i="12"/>
  <c r="S49" i="12"/>
  <c r="T49" i="12"/>
  <c r="U49" i="12"/>
  <c r="V49" i="12"/>
  <c r="W49" i="12"/>
  <c r="X49" i="12"/>
  <c r="Y49" i="12"/>
  <c r="Z49" i="12"/>
  <c r="AA49" i="12"/>
  <c r="AB49" i="12"/>
  <c r="AC49" i="12"/>
  <c r="AD49" i="12"/>
  <c r="AE49" i="12"/>
  <c r="AF49" i="12"/>
  <c r="AG49" i="12"/>
  <c r="AH49" i="12"/>
  <c r="AI49" i="12"/>
  <c r="AJ49" i="12"/>
  <c r="AK49" i="12"/>
  <c r="AL49" i="12"/>
  <c r="AM49" i="12"/>
  <c r="AN49" i="12"/>
  <c r="AO49" i="12"/>
  <c r="AP49" i="12"/>
  <c r="AQ49" i="12"/>
  <c r="AR49" i="12"/>
  <c r="AS49" i="12"/>
  <c r="AT49" i="12"/>
  <c r="AU49" i="12"/>
  <c r="AV49" i="12"/>
  <c r="AW49" i="12"/>
  <c r="AX49" i="12"/>
  <c r="AY49" i="12"/>
  <c r="AZ49" i="12"/>
  <c r="BA49" i="12"/>
  <c r="BB49" i="12"/>
  <c r="BC49" i="12"/>
  <c r="BD49" i="12"/>
  <c r="BE49" i="12"/>
  <c r="BF49" i="12"/>
  <c r="BG49" i="12"/>
  <c r="BH49" i="12"/>
  <c r="BI49" i="12"/>
  <c r="BJ49" i="12"/>
  <c r="BK49" i="12"/>
  <c r="BL49" i="12"/>
  <c r="BM49" i="12"/>
  <c r="BN49" i="12"/>
  <c r="BO49" i="12"/>
  <c r="BP49" i="12"/>
  <c r="S50" i="12"/>
  <c r="T50" i="12"/>
  <c r="U50" i="12"/>
  <c r="V50" i="12"/>
  <c r="W50" i="12"/>
  <c r="X50" i="12"/>
  <c r="Y50" i="12"/>
  <c r="Z50" i="12"/>
  <c r="AA50" i="12"/>
  <c r="AB50" i="12"/>
  <c r="AC50" i="12"/>
  <c r="AD50" i="12"/>
  <c r="AE50" i="12"/>
  <c r="AF50" i="12"/>
  <c r="AG50" i="12"/>
  <c r="AH50" i="12"/>
  <c r="AI50" i="12"/>
  <c r="AJ50" i="12"/>
  <c r="AK50" i="12"/>
  <c r="AL50" i="12"/>
  <c r="AM50" i="12"/>
  <c r="AN50" i="12"/>
  <c r="AO50" i="12"/>
  <c r="AP50" i="12"/>
  <c r="AQ50" i="12"/>
  <c r="AR50" i="12"/>
  <c r="AS50" i="12"/>
  <c r="AT50" i="12"/>
  <c r="AU50" i="12"/>
  <c r="AV50" i="12"/>
  <c r="AW50" i="12"/>
  <c r="AX50" i="12"/>
  <c r="AY50" i="12"/>
  <c r="AZ50" i="12"/>
  <c r="BA50" i="12"/>
  <c r="BB50" i="12"/>
  <c r="BC50" i="12"/>
  <c r="BD50" i="12"/>
  <c r="BE50" i="12"/>
  <c r="BF50" i="12"/>
  <c r="BG50" i="12"/>
  <c r="BH50" i="12"/>
  <c r="BI50" i="12"/>
  <c r="BJ50" i="12"/>
  <c r="BK50" i="12"/>
  <c r="BL50" i="12"/>
  <c r="BM50" i="12"/>
  <c r="BN50" i="12"/>
  <c r="BO50" i="12"/>
  <c r="BP50" i="12"/>
  <c r="S51" i="12"/>
  <c r="T51" i="12"/>
  <c r="U51" i="12"/>
  <c r="V51" i="12"/>
  <c r="W51" i="12"/>
  <c r="X51" i="12"/>
  <c r="Y51" i="12"/>
  <c r="Z51" i="12"/>
  <c r="AA51" i="12"/>
  <c r="AB51" i="12"/>
  <c r="AC51" i="12"/>
  <c r="AD51" i="12"/>
  <c r="AE51" i="12"/>
  <c r="AF51" i="12"/>
  <c r="AG51" i="12"/>
  <c r="AH51" i="12"/>
  <c r="AI51" i="12"/>
  <c r="AJ51" i="12"/>
  <c r="AK51" i="12"/>
  <c r="AL51" i="12"/>
  <c r="AM51" i="12"/>
  <c r="AN51" i="12"/>
  <c r="AO51" i="12"/>
  <c r="AP51" i="12"/>
  <c r="AQ51" i="12"/>
  <c r="AR51" i="12"/>
  <c r="AS51" i="12"/>
  <c r="AT51" i="12"/>
  <c r="AU51" i="12"/>
  <c r="AV51" i="12"/>
  <c r="AW51" i="12"/>
  <c r="AX51" i="12"/>
  <c r="AY51" i="12"/>
  <c r="AZ51" i="12"/>
  <c r="BA51" i="12"/>
  <c r="BB51" i="12"/>
  <c r="BC51" i="12"/>
  <c r="BD51" i="12"/>
  <c r="BE51" i="12"/>
  <c r="BF51" i="12"/>
  <c r="BG51" i="12"/>
  <c r="BH51" i="12"/>
  <c r="BI51" i="12"/>
  <c r="BJ51" i="12"/>
  <c r="BK51" i="12"/>
  <c r="BL51" i="12"/>
  <c r="BM51" i="12"/>
  <c r="BN51" i="12"/>
  <c r="BO51" i="12"/>
  <c r="BP51" i="12"/>
  <c r="S52" i="12"/>
  <c r="T52" i="12"/>
  <c r="U52" i="12"/>
  <c r="V52" i="12"/>
  <c r="W52" i="12"/>
  <c r="X52" i="12"/>
  <c r="Y52" i="12"/>
  <c r="Z52" i="12"/>
  <c r="AA52" i="12"/>
  <c r="AB52" i="12"/>
  <c r="AC52" i="12"/>
  <c r="AD52" i="12"/>
  <c r="AE52" i="12"/>
  <c r="AF52" i="12"/>
  <c r="AG52" i="12"/>
  <c r="AH52" i="12"/>
  <c r="AI52" i="12"/>
  <c r="AJ52" i="12"/>
  <c r="AK52" i="12"/>
  <c r="AL52" i="12"/>
  <c r="AM52" i="12"/>
  <c r="AN52" i="12"/>
  <c r="AO52" i="12"/>
  <c r="AP52" i="12"/>
  <c r="AQ52" i="12"/>
  <c r="AR52" i="12"/>
  <c r="AS52" i="12"/>
  <c r="AT52" i="12"/>
  <c r="AU52" i="12"/>
  <c r="AV52" i="12"/>
  <c r="AW52" i="12"/>
  <c r="AX52" i="12"/>
  <c r="AY52" i="12"/>
  <c r="AZ52" i="12"/>
  <c r="BA52" i="12"/>
  <c r="BB52" i="12"/>
  <c r="BC52" i="12"/>
  <c r="BD52" i="12"/>
  <c r="BE52" i="12"/>
  <c r="BF52" i="12"/>
  <c r="BG52" i="12"/>
  <c r="BH52" i="12"/>
  <c r="BI52" i="12"/>
  <c r="BJ52" i="12"/>
  <c r="BK52" i="12"/>
  <c r="BL52" i="12"/>
  <c r="BM52" i="12"/>
  <c r="BN52" i="12"/>
  <c r="BO52" i="12"/>
  <c r="BP52" i="12"/>
  <c r="S53" i="12"/>
  <c r="T53" i="12"/>
  <c r="U53" i="12"/>
  <c r="V53" i="12"/>
  <c r="W53" i="12"/>
  <c r="X53" i="12"/>
  <c r="Y53" i="12"/>
  <c r="Z53" i="12"/>
  <c r="AA53" i="12"/>
  <c r="AB53" i="12"/>
  <c r="AC53" i="12"/>
  <c r="AD53" i="12"/>
  <c r="AE53" i="12"/>
  <c r="AF53" i="12"/>
  <c r="AG53" i="12"/>
  <c r="AH53" i="12"/>
  <c r="AI53" i="12"/>
  <c r="AJ53" i="12"/>
  <c r="AK53" i="12"/>
  <c r="AL53" i="12"/>
  <c r="AM53" i="12"/>
  <c r="AN53" i="12"/>
  <c r="AO53" i="12"/>
  <c r="AP53" i="12"/>
  <c r="AQ53" i="12"/>
  <c r="AR53" i="12"/>
  <c r="AS53" i="12"/>
  <c r="AT53" i="12"/>
  <c r="AU53" i="12"/>
  <c r="AV53" i="12"/>
  <c r="AW53" i="12"/>
  <c r="AX53" i="12"/>
  <c r="AY53" i="12"/>
  <c r="AZ53" i="12"/>
  <c r="BA53" i="12"/>
  <c r="BB53" i="12"/>
  <c r="BC53" i="12"/>
  <c r="BD53" i="12"/>
  <c r="BE53" i="12"/>
  <c r="BF53" i="12"/>
  <c r="BG53" i="12"/>
  <c r="BH53" i="12"/>
  <c r="BI53" i="12"/>
  <c r="BJ53" i="12"/>
  <c r="BK53" i="12"/>
  <c r="BL53" i="12"/>
  <c r="BM53" i="12"/>
  <c r="BN53" i="12"/>
  <c r="BO53" i="12"/>
  <c r="BP53" i="12"/>
  <c r="S54" i="12"/>
  <c r="T54" i="12"/>
  <c r="U54" i="12"/>
  <c r="V54" i="12"/>
  <c r="W54" i="12"/>
  <c r="X54" i="12"/>
  <c r="Y54" i="12"/>
  <c r="Z54" i="12"/>
  <c r="AA54" i="12"/>
  <c r="AB54" i="12"/>
  <c r="AC54" i="12"/>
  <c r="AD54" i="12"/>
  <c r="AE54" i="12"/>
  <c r="AF54" i="12"/>
  <c r="AG54" i="12"/>
  <c r="AH54" i="12"/>
  <c r="AI54" i="12"/>
  <c r="AJ54" i="12"/>
  <c r="AK54" i="12"/>
  <c r="AL54" i="12"/>
  <c r="AM54" i="12"/>
  <c r="AN54" i="12"/>
  <c r="AO54" i="12"/>
  <c r="AP54" i="12"/>
  <c r="AQ54" i="12"/>
  <c r="AR54" i="12"/>
  <c r="AS54" i="12"/>
  <c r="AT54" i="12"/>
  <c r="AU54" i="12"/>
  <c r="AV54" i="12"/>
  <c r="AW54" i="12"/>
  <c r="AX54" i="12"/>
  <c r="AY54" i="12"/>
  <c r="AZ54" i="12"/>
  <c r="BA54" i="12"/>
  <c r="BB54" i="12"/>
  <c r="BC54" i="12"/>
  <c r="BD54" i="12"/>
  <c r="BE54" i="12"/>
  <c r="BF54" i="12"/>
  <c r="BG54" i="12"/>
  <c r="BH54" i="12"/>
  <c r="BI54" i="12"/>
  <c r="BJ54" i="12"/>
  <c r="BK54" i="12"/>
  <c r="BL54" i="12"/>
  <c r="BM54" i="12"/>
  <c r="BN54" i="12"/>
  <c r="BO54" i="12"/>
  <c r="BP54" i="12"/>
  <c r="S55" i="12"/>
  <c r="T55" i="12"/>
  <c r="U55" i="12"/>
  <c r="V55" i="12"/>
  <c r="W55" i="12"/>
  <c r="X55" i="12"/>
  <c r="Y55" i="12"/>
  <c r="Z55" i="12"/>
  <c r="AA55" i="12"/>
  <c r="AB55" i="12"/>
  <c r="AC55" i="12"/>
  <c r="AD55" i="12"/>
  <c r="AE55" i="12"/>
  <c r="AF55" i="12"/>
  <c r="AG55" i="12"/>
  <c r="AH55" i="12"/>
  <c r="AI55" i="12"/>
  <c r="AJ55" i="12"/>
  <c r="AK55" i="12"/>
  <c r="AL55" i="12"/>
  <c r="AM55" i="12"/>
  <c r="AN55" i="12"/>
  <c r="AO55" i="12"/>
  <c r="AP55" i="12"/>
  <c r="AQ55" i="12"/>
  <c r="AR55" i="12"/>
  <c r="AS55" i="12"/>
  <c r="AT55" i="12"/>
  <c r="AU55" i="12"/>
  <c r="AV55" i="12"/>
  <c r="AW55" i="12"/>
  <c r="AX55" i="12"/>
  <c r="AY55" i="12"/>
  <c r="AZ55" i="12"/>
  <c r="BA55" i="12"/>
  <c r="BB55" i="12"/>
  <c r="BC55" i="12"/>
  <c r="BD55" i="12"/>
  <c r="BE55" i="12"/>
  <c r="BF55" i="12"/>
  <c r="BG55" i="12"/>
  <c r="BH55" i="12"/>
  <c r="BI55" i="12"/>
  <c r="BJ55" i="12"/>
  <c r="BK55" i="12"/>
  <c r="BL55" i="12"/>
  <c r="BM55" i="12"/>
  <c r="BN55" i="12"/>
  <c r="BO55" i="12"/>
  <c r="BP55" i="12"/>
  <c r="S56" i="12"/>
  <c r="T56" i="12"/>
  <c r="U56" i="12"/>
  <c r="V56" i="12"/>
  <c r="W56" i="12"/>
  <c r="X56" i="12"/>
  <c r="Y56" i="12"/>
  <c r="Z56" i="12"/>
  <c r="AA56" i="12"/>
  <c r="AB56" i="12"/>
  <c r="AC56" i="12"/>
  <c r="AD56" i="12"/>
  <c r="AE56" i="12"/>
  <c r="AF56" i="12"/>
  <c r="AG56" i="12"/>
  <c r="AH56" i="12"/>
  <c r="AI56" i="12"/>
  <c r="AJ56" i="12"/>
  <c r="AK56" i="12"/>
  <c r="AL56" i="12"/>
  <c r="AM56" i="12"/>
  <c r="AN56" i="12"/>
  <c r="AO56" i="12"/>
  <c r="AP56" i="12"/>
  <c r="AQ56" i="12"/>
  <c r="AR56" i="12"/>
  <c r="AS56" i="12"/>
  <c r="AT56" i="12"/>
  <c r="AU56" i="12"/>
  <c r="AV56" i="12"/>
  <c r="AW56" i="12"/>
  <c r="AX56" i="12"/>
  <c r="AY56" i="12"/>
  <c r="AZ56" i="12"/>
  <c r="BA56" i="12"/>
  <c r="BB56" i="12"/>
  <c r="BC56" i="12"/>
  <c r="BD56" i="12"/>
  <c r="BE56" i="12"/>
  <c r="BF56" i="12"/>
  <c r="BG56" i="12"/>
  <c r="BH56" i="12"/>
  <c r="BI56" i="12"/>
  <c r="BJ56" i="12"/>
  <c r="BK56" i="12"/>
  <c r="BL56" i="12"/>
  <c r="BM56" i="12"/>
  <c r="BN56" i="12"/>
  <c r="BO56" i="12"/>
  <c r="BP56" i="12"/>
  <c r="S57" i="12"/>
  <c r="T57" i="12"/>
  <c r="U57" i="12"/>
  <c r="V57" i="12"/>
  <c r="W57" i="12"/>
  <c r="X57" i="12"/>
  <c r="Y57" i="12"/>
  <c r="Z57" i="12"/>
  <c r="AA57" i="12"/>
  <c r="AB57" i="12"/>
  <c r="AC57" i="12"/>
  <c r="AD57" i="12"/>
  <c r="AE57" i="12"/>
  <c r="AF57" i="12"/>
  <c r="AG57" i="12"/>
  <c r="AH57" i="12"/>
  <c r="AI57" i="12"/>
  <c r="AJ57" i="12"/>
  <c r="AK57" i="12"/>
  <c r="AL57" i="12"/>
  <c r="AM57" i="12"/>
  <c r="AN57" i="12"/>
  <c r="AO57" i="12"/>
  <c r="AP57" i="12"/>
  <c r="AQ57" i="12"/>
  <c r="AR57" i="12"/>
  <c r="AS57" i="12"/>
  <c r="AT57" i="12"/>
  <c r="AU57" i="12"/>
  <c r="AV57" i="12"/>
  <c r="AW57" i="12"/>
  <c r="AX57" i="12"/>
  <c r="AY57" i="12"/>
  <c r="AZ57" i="12"/>
  <c r="BA57" i="12"/>
  <c r="BB57" i="12"/>
  <c r="BC57" i="12"/>
  <c r="BD57" i="12"/>
  <c r="BE57" i="12"/>
  <c r="BF57" i="12"/>
  <c r="BG57" i="12"/>
  <c r="BH57" i="12"/>
  <c r="BI57" i="12"/>
  <c r="BJ57" i="12"/>
  <c r="BK57" i="12"/>
  <c r="BL57" i="12"/>
  <c r="BM57" i="12"/>
  <c r="BN57" i="12"/>
  <c r="BO57" i="12"/>
  <c r="BP57" i="12"/>
  <c r="J80" i="12"/>
  <c r="S80" i="12"/>
  <c r="T80" i="12"/>
  <c r="U80" i="12"/>
  <c r="V80" i="12"/>
  <c r="W80" i="12"/>
  <c r="X80" i="12"/>
  <c r="Y80" i="12"/>
  <c r="Z80" i="12"/>
  <c r="AA80" i="12"/>
  <c r="AB80" i="12"/>
  <c r="AC80" i="12"/>
  <c r="AD80" i="12"/>
  <c r="AE80" i="12"/>
  <c r="AF80" i="12"/>
  <c r="AG80" i="12"/>
  <c r="AH80" i="12"/>
  <c r="AI80" i="12"/>
  <c r="AJ80" i="12"/>
  <c r="AK80" i="12"/>
  <c r="AL80" i="12"/>
  <c r="AM80" i="12"/>
  <c r="AN80" i="12"/>
  <c r="AO80" i="12"/>
  <c r="AP80" i="12"/>
  <c r="AQ80" i="12"/>
  <c r="AR80" i="12"/>
  <c r="AS80" i="12"/>
  <c r="AT80" i="12"/>
  <c r="AU80" i="12"/>
  <c r="AV80" i="12"/>
  <c r="AW80" i="12"/>
  <c r="AX80" i="12"/>
  <c r="AY80" i="12"/>
  <c r="AZ80" i="12"/>
  <c r="BA80" i="12"/>
  <c r="BB80" i="12"/>
  <c r="BC80" i="12"/>
  <c r="BD80" i="12"/>
  <c r="BE80" i="12"/>
  <c r="BF80" i="12"/>
  <c r="BG80" i="12"/>
  <c r="BH80" i="12"/>
  <c r="BI80" i="12"/>
  <c r="BJ80" i="12"/>
  <c r="BK80" i="12"/>
  <c r="BL80" i="12"/>
  <c r="BM80" i="12"/>
  <c r="BN80" i="12"/>
  <c r="BO80" i="12"/>
  <c r="BP80" i="12"/>
  <c r="J81" i="12"/>
  <c r="S81" i="12"/>
  <c r="T81" i="12"/>
  <c r="U81" i="12"/>
  <c r="V81" i="12"/>
  <c r="W81" i="12"/>
  <c r="X81" i="12"/>
  <c r="Y81" i="12"/>
  <c r="Z81" i="12"/>
  <c r="AA81" i="12"/>
  <c r="AB81" i="12"/>
  <c r="AC81" i="12"/>
  <c r="AD81" i="12"/>
  <c r="AE81" i="12"/>
  <c r="AF81" i="12"/>
  <c r="AG81" i="12"/>
  <c r="AH81" i="12"/>
  <c r="AI81" i="12"/>
  <c r="AJ81" i="12"/>
  <c r="AK81" i="12"/>
  <c r="AL81" i="12"/>
  <c r="AM81" i="12"/>
  <c r="AN81" i="12"/>
  <c r="AO81" i="12"/>
  <c r="AP81" i="12"/>
  <c r="AQ81" i="12"/>
  <c r="AR81" i="12"/>
  <c r="AS81" i="12"/>
  <c r="AT81" i="12"/>
  <c r="AU81" i="12"/>
  <c r="AV81" i="12"/>
  <c r="AW81" i="12"/>
  <c r="AX81" i="12"/>
  <c r="AY81" i="12"/>
  <c r="AZ81" i="12"/>
  <c r="BA81" i="12"/>
  <c r="BB81" i="12"/>
  <c r="BC81" i="12"/>
  <c r="BD81" i="12"/>
  <c r="BE81" i="12"/>
  <c r="BF81" i="12"/>
  <c r="BG81" i="12"/>
  <c r="BH81" i="12"/>
  <c r="BI81" i="12"/>
  <c r="BJ81" i="12"/>
  <c r="BK81" i="12"/>
  <c r="BL81" i="12"/>
  <c r="BM81" i="12"/>
  <c r="BN81" i="12"/>
  <c r="BO81" i="12"/>
  <c r="BP81" i="12"/>
  <c r="J82" i="12"/>
  <c r="S82" i="12"/>
  <c r="T82" i="12"/>
  <c r="U82" i="12"/>
  <c r="V82" i="12"/>
  <c r="W82" i="12"/>
  <c r="X82" i="12"/>
  <c r="Y82" i="12"/>
  <c r="Z82" i="12"/>
  <c r="AA82" i="12"/>
  <c r="AB82" i="12"/>
  <c r="AC82" i="12"/>
  <c r="AD82" i="12"/>
  <c r="AE82" i="12"/>
  <c r="AF82" i="12"/>
  <c r="AG82" i="12"/>
  <c r="AH82" i="12"/>
  <c r="AI82" i="12"/>
  <c r="AJ82" i="12"/>
  <c r="AK82" i="12"/>
  <c r="AL82" i="12"/>
  <c r="AM82" i="12"/>
  <c r="AN82" i="12"/>
  <c r="AO82" i="12"/>
  <c r="AP82" i="12"/>
  <c r="AQ82" i="12"/>
  <c r="AR82" i="12"/>
  <c r="AS82" i="12"/>
  <c r="AT82" i="12"/>
  <c r="AU82" i="12"/>
  <c r="AV82" i="12"/>
  <c r="AW82" i="12"/>
  <c r="AX82" i="12"/>
  <c r="AY82" i="12"/>
  <c r="AZ82" i="12"/>
  <c r="BA82" i="12"/>
  <c r="BB82" i="12"/>
  <c r="BC82" i="12"/>
  <c r="BD82" i="12"/>
  <c r="BE82" i="12"/>
  <c r="BF82" i="12"/>
  <c r="BG82" i="12"/>
  <c r="BH82" i="12"/>
  <c r="BI82" i="12"/>
  <c r="BJ82" i="12"/>
  <c r="BK82" i="12"/>
  <c r="BL82" i="12"/>
  <c r="BM82" i="12"/>
  <c r="BN82" i="12"/>
  <c r="BO82" i="12"/>
  <c r="BP82" i="12"/>
  <c r="J83" i="12"/>
  <c r="S83" i="12"/>
  <c r="T83" i="12"/>
  <c r="U83" i="12"/>
  <c r="V83" i="12"/>
  <c r="W83" i="12"/>
  <c r="X83" i="12"/>
  <c r="Y83" i="12"/>
  <c r="Z83" i="12"/>
  <c r="AA83" i="12"/>
  <c r="AB83" i="12"/>
  <c r="AC83" i="12"/>
  <c r="AD83" i="12"/>
  <c r="AE83" i="12"/>
  <c r="AF83" i="12"/>
  <c r="AG83" i="12"/>
  <c r="AH83" i="12"/>
  <c r="AI83" i="12"/>
  <c r="AJ83" i="12"/>
  <c r="AK83" i="12"/>
  <c r="AL83" i="12"/>
  <c r="AM83" i="12"/>
  <c r="AN83" i="12"/>
  <c r="AO83" i="12"/>
  <c r="AP83" i="12"/>
  <c r="AQ83" i="12"/>
  <c r="AR83" i="12"/>
  <c r="AS83" i="12"/>
  <c r="AT83" i="12"/>
  <c r="AU83" i="12"/>
  <c r="AV83" i="12"/>
  <c r="AW83" i="12"/>
  <c r="AX83" i="12"/>
  <c r="AY83" i="12"/>
  <c r="AZ83" i="12"/>
  <c r="BA83" i="12"/>
  <c r="BB83" i="12"/>
  <c r="BC83" i="12"/>
  <c r="BD83" i="12"/>
  <c r="BE83" i="12"/>
  <c r="BF83" i="12"/>
  <c r="BG83" i="12"/>
  <c r="BH83" i="12"/>
  <c r="BI83" i="12"/>
  <c r="BJ83" i="12"/>
  <c r="BK83" i="12"/>
  <c r="BL83" i="12"/>
  <c r="BM83" i="12"/>
  <c r="BN83" i="12"/>
  <c r="BO83" i="12"/>
  <c r="BP83" i="12"/>
  <c r="J84" i="12"/>
  <c r="S84" i="12"/>
  <c r="T84" i="12"/>
  <c r="U84" i="12"/>
  <c r="V84" i="12"/>
  <c r="W84" i="12"/>
  <c r="X84" i="12"/>
  <c r="Y84" i="12"/>
  <c r="Z84" i="12"/>
  <c r="AA84" i="12"/>
  <c r="AB84" i="12"/>
  <c r="AC84" i="12"/>
  <c r="AD84" i="12"/>
  <c r="AE84" i="12"/>
  <c r="AF84" i="12"/>
  <c r="AG84" i="12"/>
  <c r="AH84" i="12"/>
  <c r="AI84" i="12"/>
  <c r="AJ84" i="12"/>
  <c r="AK84" i="12"/>
  <c r="AL84" i="12"/>
  <c r="AM84" i="12"/>
  <c r="AN84" i="12"/>
  <c r="AO84" i="12"/>
  <c r="AP84" i="12"/>
  <c r="AQ84" i="12"/>
  <c r="AR84" i="12"/>
  <c r="AS84" i="12"/>
  <c r="AT84" i="12"/>
  <c r="AU84" i="12"/>
  <c r="AV84" i="12"/>
  <c r="AW84" i="12"/>
  <c r="AX84" i="12"/>
  <c r="AY84" i="12"/>
  <c r="AZ84" i="12"/>
  <c r="BA84" i="12"/>
  <c r="BB84" i="12"/>
  <c r="BC84" i="12"/>
  <c r="BD84" i="12"/>
  <c r="BE84" i="12"/>
  <c r="BF84" i="12"/>
  <c r="BG84" i="12"/>
  <c r="BH84" i="12"/>
  <c r="BI84" i="12"/>
  <c r="BJ84" i="12"/>
  <c r="BK84" i="12"/>
  <c r="BL84" i="12"/>
  <c r="BM84" i="12"/>
  <c r="BN84" i="12"/>
  <c r="BO84" i="12"/>
  <c r="BP84" i="12"/>
  <c r="AA8" i="12"/>
  <c r="AB8" i="12"/>
  <c r="AC8" i="12"/>
  <c r="AD8" i="12"/>
  <c r="AE8" i="12"/>
  <c r="AF8" i="12"/>
  <c r="AG8" i="12"/>
  <c r="AH8" i="12"/>
  <c r="AI8" i="12"/>
  <c r="AJ8" i="12"/>
  <c r="AK8" i="12"/>
  <c r="AL8" i="12"/>
  <c r="AM8" i="12"/>
  <c r="AN8" i="12"/>
  <c r="AO8" i="12"/>
  <c r="AP8" i="12"/>
  <c r="AQ8" i="12"/>
  <c r="AR8" i="12"/>
  <c r="AS8" i="12"/>
  <c r="AT8" i="12"/>
  <c r="AU8" i="12"/>
  <c r="AV8" i="12"/>
  <c r="AW8" i="12"/>
  <c r="AX8" i="12"/>
  <c r="AY8" i="12"/>
  <c r="AZ8" i="12"/>
  <c r="BA8" i="12"/>
  <c r="BB8" i="12"/>
  <c r="BC8" i="12"/>
  <c r="BD8" i="12"/>
  <c r="BE8" i="12"/>
  <c r="BF8" i="12"/>
  <c r="BG8" i="12"/>
  <c r="BH8" i="12"/>
  <c r="BI8" i="12"/>
  <c r="BJ8" i="12"/>
  <c r="BK8" i="12"/>
  <c r="BL8" i="12"/>
  <c r="BM8" i="12"/>
  <c r="BN8" i="12"/>
  <c r="BO8" i="12"/>
  <c r="BP8" i="12"/>
  <c r="J8" i="12"/>
  <c r="H8" i="12"/>
  <c r="AF10" i="12" l="1"/>
  <c r="AE10" i="12"/>
  <c r="Z8" i="12"/>
  <c r="AC10" i="12"/>
  <c r="AB10" i="12"/>
  <c r="Y8" i="12"/>
  <c r="X8" i="12"/>
  <c r="V8" i="12"/>
  <c r="W8" i="12"/>
  <c r="U8" i="12"/>
  <c r="O8" i="12"/>
  <c r="P8" i="12"/>
  <c r="Q8" i="12"/>
  <c r="R8" i="12"/>
  <c r="N8" i="12"/>
  <c r="M8" i="12"/>
  <c r="S8" i="12"/>
  <c r="X18" i="12"/>
  <c r="V9" i="12"/>
  <c r="AA9" i="12"/>
  <c r="W18" i="12"/>
  <c r="Z18" i="12"/>
  <c r="Y9" i="12"/>
  <c r="U9" i="12"/>
  <c r="AB9" i="12"/>
  <c r="I10" i="10" l="1"/>
  <c r="I11" i="10"/>
  <c r="I12" i="10"/>
  <c r="I13" i="10"/>
  <c r="I14" i="10"/>
  <c r="I15" i="10"/>
  <c r="I16" i="10"/>
  <c r="I17" i="10"/>
  <c r="I18" i="10"/>
  <c r="I19" i="10"/>
  <c r="I20" i="10"/>
  <c r="I21" i="10"/>
  <c r="I22" i="10"/>
  <c r="I23" i="10"/>
  <c r="I24" i="10"/>
  <c r="I25" i="10"/>
  <c r="I26" i="10"/>
  <c r="I27" i="10"/>
  <c r="I28" i="10"/>
  <c r="I29" i="10"/>
  <c r="I30" i="10"/>
  <c r="I31" i="10"/>
  <c r="I32" i="10"/>
  <c r="I33" i="10"/>
  <c r="I34" i="10"/>
  <c r="I35" i="10"/>
  <c r="I36" i="10"/>
  <c r="I37" i="10"/>
  <c r="I38" i="10"/>
  <c r="I39" i="10"/>
  <c r="I40" i="10"/>
  <c r="I41" i="10"/>
  <c r="I42" i="10"/>
  <c r="I43" i="10"/>
  <c r="I44" i="10"/>
  <c r="I45" i="10"/>
  <c r="I46" i="10"/>
  <c r="I47" i="10"/>
  <c r="I48" i="10"/>
  <c r="I49" i="10"/>
  <c r="I50" i="10"/>
  <c r="I51" i="10"/>
  <c r="I52" i="10"/>
  <c r="I53" i="10"/>
  <c r="I54" i="10"/>
  <c r="I55" i="10"/>
  <c r="I56" i="10"/>
  <c r="I57" i="10"/>
  <c r="I58" i="10"/>
  <c r="I9" i="10"/>
  <c r="J7" i="10"/>
  <c r="I14" i="8" l="1"/>
  <c r="J14" i="8" s="1"/>
  <c r="I13" i="8"/>
  <c r="J13" i="8" s="1"/>
  <c r="I12" i="8"/>
  <c r="J12" i="8" s="1"/>
  <c r="I11" i="8"/>
  <c r="J11" i="8" s="1"/>
  <c r="I10" i="8"/>
  <c r="J10" i="8" s="1"/>
  <c r="I9" i="8"/>
  <c r="J9"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Roger Jameson</author>
  </authors>
  <commentList>
    <comment ref="C8" authorId="0" shapeId="0" xr:uid="{54D54FFC-5F52-476D-AE68-83BFE459FD5E}">
      <text>
        <r>
          <rPr>
            <sz val="9"/>
            <color indexed="81"/>
            <rFont val="Tahoma"/>
            <family val="2"/>
          </rPr>
          <t>Populated from 6. Prioritising Initiatives</t>
        </r>
      </text>
    </comment>
    <comment ref="D8" authorId="0" shapeId="0" xr:uid="{9F46C82B-88BA-46CE-B816-052F7660FF22}">
      <text>
        <r>
          <rPr>
            <sz val="9"/>
            <color indexed="81"/>
            <rFont val="Tahoma"/>
            <family val="2"/>
          </rPr>
          <t xml:space="preserve">Populated from 6. Prioritising Initiatives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Roger Jameson</author>
  </authors>
  <commentList>
    <comment ref="C7" authorId="0" shapeId="0" xr:uid="{8E84A543-D714-4583-AE69-7EA7E8A0104F}">
      <text>
        <r>
          <rPr>
            <sz val="9"/>
            <color indexed="81"/>
            <rFont val="Tahoma"/>
            <family val="2"/>
          </rPr>
          <t>Populated from 6. Prioritising Initiatives</t>
        </r>
      </text>
    </comment>
    <comment ref="D7" authorId="0" shapeId="0" xr:uid="{8BD00C9D-2CD1-491C-A013-6813C43B2139}">
      <text>
        <r>
          <rPr>
            <sz val="9"/>
            <color indexed="81"/>
            <rFont val="Tahoma"/>
            <family val="2"/>
          </rPr>
          <t xml:space="preserve">Populated from 6. Prioritising Initiatives
</t>
        </r>
      </text>
    </comment>
  </commentList>
</comments>
</file>

<file path=xl/sharedStrings.xml><?xml version="1.0" encoding="utf-8"?>
<sst xmlns="http://schemas.openxmlformats.org/spreadsheetml/2006/main" count="554" uniqueCount="339">
  <si>
    <t>IS / IT Strategy Workbook</t>
  </si>
  <si>
    <t>Date completed</t>
  </si>
  <si>
    <r>
      <rPr>
        <b/>
        <sz val="11"/>
        <rFont val="Calibri"/>
        <family val="2"/>
        <scheme val="minor"/>
      </rPr>
      <t xml:space="preserve">Purpose
</t>
    </r>
    <r>
      <rPr>
        <sz val="11"/>
        <rFont val="Calibri"/>
        <family val="2"/>
        <scheme val="minor"/>
      </rPr>
      <t>The purpose of this toolkit is to guide community housing organisations (CHOs) in prioritising IT initiatives aligned to its business drivers.  Use this tool to compile your IS / IT strategy and to build all visuals to be used in the summary presentation
This tool accompanies the document</t>
    </r>
    <r>
      <rPr>
        <b/>
        <i/>
        <sz val="11"/>
        <rFont val="Calibri"/>
        <family val="2"/>
        <scheme val="minor"/>
      </rPr>
      <t xml:space="preserve"> 01</t>
    </r>
    <r>
      <rPr>
        <sz val="11"/>
        <rFont val="Calibri"/>
        <family val="2"/>
        <scheme val="minor"/>
      </rPr>
      <t xml:space="preserve"> </t>
    </r>
    <r>
      <rPr>
        <b/>
        <i/>
        <sz val="11"/>
        <rFont val="Calibri"/>
        <family val="2"/>
        <scheme val="minor"/>
      </rPr>
      <t xml:space="preserve">Developing an IS/IT Strategy.pdf
</t>
    </r>
    <r>
      <rPr>
        <b/>
        <sz val="11"/>
        <rFont val="Calibri"/>
        <family val="2"/>
        <scheme val="minor"/>
      </rPr>
      <t xml:space="preserve">Instructions
</t>
    </r>
    <r>
      <rPr>
        <sz val="11"/>
        <rFont val="Calibri"/>
        <family val="2"/>
        <scheme val="minor"/>
      </rPr>
      <t>In sheet 1. SWOT Analysis, set out your assessment of your current state in terms of your strengths, weaknesses, opportunities and threats
In sheet 2. PESTLE Analysis, set out the polictical, economic, social, technology, legal and environmental factors that could affect your decisions in strategic planning
In sheet 3. Gap Analysis, set out a gap analysis of your current state assessment of your information systems
In sheet 4. Risk Assessment, set out the level of risk that your IS / IT state poses to your current and future level of operations
In sheet 5. Business Drivers, create a goals cascade with the aim of aligning IS / IT to your operations with goals, initiatives and capabilities
In sheet 6. Prioritising Initiatives, having aligned IT initiatives to your business drivers, prioritise each initiative in relation to weightings assigned to specific business criteria
In sheet 7. Initiative Detail, record key information about each prioritised initiative
In sheet 8, Roadmap, having prioritised each initiative, map out a timeline for each initiative</t>
    </r>
    <r>
      <rPr>
        <sz val="11"/>
        <rFont val="Arial"/>
        <family val="2"/>
      </rPr>
      <t xml:space="preserve">
</t>
    </r>
  </si>
  <si>
    <r>
      <rPr>
        <b/>
        <sz val="11"/>
        <color theme="1"/>
        <rFont val="Calibri"/>
        <family val="2"/>
        <scheme val="minor"/>
      </rPr>
      <t>Distribution</t>
    </r>
    <r>
      <rPr>
        <sz val="11"/>
        <color theme="1"/>
        <rFont val="Calibri"/>
        <family val="2"/>
        <scheme val="minor"/>
      </rPr>
      <t xml:space="preserve">
This document is intended for the sole use of the Community Housing Industry Association NSW, the Community Housing Industry Association Victoria and their respective member organisations.  It is not be provided to any unrelated third parties without the written permission of Housing Information Solutions.
Copyright © 2023 Housing Information Solutions.  All rights reserved.
</t>
    </r>
  </si>
  <si>
    <t>Current State</t>
  </si>
  <si>
    <t>SWOT Analysis</t>
  </si>
  <si>
    <t>List your strengths, weaknesses, opportunities and threats in the table below:</t>
  </si>
  <si>
    <t>Strengths</t>
  </si>
  <si>
    <t>Weaknesses</t>
  </si>
  <si>
    <t>Opportunities</t>
  </si>
  <si>
    <t>Threats</t>
  </si>
  <si>
    <t>PESTLE Analysis</t>
  </si>
  <si>
    <t>Add more rows to each block as needed</t>
  </si>
  <si>
    <r>
      <t xml:space="preserve">Refer to section 4.2.2 in </t>
    </r>
    <r>
      <rPr>
        <b/>
        <i/>
        <sz val="12"/>
        <color theme="1"/>
        <rFont val="Calibri"/>
        <family val="2"/>
        <scheme val="minor"/>
      </rPr>
      <t>01 Developing an IS/IT Strategy.pdf</t>
    </r>
    <r>
      <rPr>
        <sz val="12"/>
        <color theme="1"/>
        <rFont val="Calibri"/>
        <family val="2"/>
        <scheme val="minor"/>
      </rPr>
      <t xml:space="preserve"> for examples to include in each category</t>
    </r>
  </si>
  <si>
    <t>Factors Affecting Community Housing</t>
  </si>
  <si>
    <t>Level of Importance to CHP</t>
  </si>
  <si>
    <t>POLITICAL</t>
  </si>
  <si>
    <t>ECONOMIC</t>
  </si>
  <si>
    <t>SOCIAL</t>
  </si>
  <si>
    <t>TECHNOLOGY</t>
  </si>
  <si>
    <t>LEGAL</t>
  </si>
  <si>
    <t>ENVIROMENTAL</t>
  </si>
  <si>
    <t>Gap Analysis</t>
  </si>
  <si>
    <t>Refer to section 4.2.4 Information System Assessment in 01 Developing an IS/IT Strategy.pdf</t>
  </si>
  <si>
    <t>Select team from list.  Add more as needed in Config</t>
  </si>
  <si>
    <t>Select function from list.  Add more as needed in Config</t>
  </si>
  <si>
    <t>Select  from list.  Add more as needed in Config</t>
  </si>
  <si>
    <t>State name of primary system causing issue</t>
  </si>
  <si>
    <t>Select from list for each category</t>
  </si>
  <si>
    <t>Ref</t>
  </si>
  <si>
    <t>Team</t>
  </si>
  <si>
    <t>Business Function</t>
  </si>
  <si>
    <t>Process / Functionality</t>
  </si>
  <si>
    <t>Situation</t>
  </si>
  <si>
    <t>System Source of Issue</t>
  </si>
  <si>
    <t>Source Type</t>
  </si>
  <si>
    <t>Issue</t>
  </si>
  <si>
    <t>Impact</t>
  </si>
  <si>
    <t>Compliance Impact</t>
  </si>
  <si>
    <t>Customer Experience Impact</t>
  </si>
  <si>
    <t>Functionality Impact / Gap</t>
  </si>
  <si>
    <t>Optimisation Impact</t>
  </si>
  <si>
    <t>Productivity Impact</t>
  </si>
  <si>
    <t>Strategic Impact</t>
  </si>
  <si>
    <t>Need</t>
  </si>
  <si>
    <t>Assessment</t>
  </si>
  <si>
    <t>Short-term Solution</t>
  </si>
  <si>
    <t>Solution Type</t>
  </si>
  <si>
    <t>Future System Requirement 1</t>
  </si>
  <si>
    <t>Future System Requirement 2</t>
  </si>
  <si>
    <t>[Describe the situation]</t>
  </si>
  <si>
    <r>
      <t xml:space="preserve">[Enter name of </t>
    </r>
    <r>
      <rPr>
        <b/>
        <sz val="10"/>
        <color theme="1"/>
        <rFont val="Calibri"/>
        <family val="2"/>
        <scheme val="minor"/>
      </rPr>
      <t>primary</t>
    </r>
    <r>
      <rPr>
        <sz val="10"/>
        <color theme="1"/>
        <rFont val="Calibri"/>
        <family val="2"/>
        <scheme val="minor"/>
      </rPr>
      <t xml:space="preserve"> system]</t>
    </r>
  </si>
  <si>
    <t>[Describe the issue]</t>
  </si>
  <si>
    <t>[Describe the impact]</t>
  </si>
  <si>
    <t>[Describe what is needed to address the issue.  This may be:
- Business process change
- New business process
- New report
- System re-configuration
- Description of what the user needs to do using the system]</t>
  </si>
  <si>
    <t>[State the assessment of the identified need
Example: if the need relates to what the user wants the system to do, state whether the current system can support it.  If not, does this merit requesting the supplier to develop an enhancement, or can this only be resolved through system replacement]</t>
  </si>
  <si>
    <t>Current State Analysis</t>
  </si>
  <si>
    <t>Risk Assessment</t>
  </si>
  <si>
    <r>
      <t xml:space="preserve">Refer to section 4.2.9 Managing Risk in </t>
    </r>
    <r>
      <rPr>
        <b/>
        <i/>
        <sz val="12"/>
        <color theme="1"/>
        <rFont val="Calibri"/>
        <family val="2"/>
        <scheme val="minor"/>
      </rPr>
      <t>01 Developing an IS / IT Strategy.pdf</t>
    </r>
  </si>
  <si>
    <t>Select Risk Category from drop down list - add to list in Config worksheet if additional values needed</t>
  </si>
  <si>
    <t>Select Risk Factor from drop down list - add to list in Config worksheet if additional values needed</t>
  </si>
  <si>
    <t>Enter description of the situation</t>
  </si>
  <si>
    <t>Enter description that situation has in terms of the risk impact on CHP's operations</t>
  </si>
  <si>
    <t>Select from drop down list</t>
  </si>
  <si>
    <t>Calculated Field</t>
  </si>
  <si>
    <t>Enter description of actions needed to mitigate the risk</t>
  </si>
  <si>
    <t>#</t>
  </si>
  <si>
    <t>Risk Category</t>
  </si>
  <si>
    <t>Risk Factor</t>
  </si>
  <si>
    <t>Impact Assessment</t>
  </si>
  <si>
    <t>Likelihood</t>
  </si>
  <si>
    <t>Consequences</t>
  </si>
  <si>
    <t>Risk Level</t>
  </si>
  <si>
    <t>Rating</t>
  </si>
  <si>
    <t>Mitigation Action</t>
  </si>
  <si>
    <t xml:space="preserve">Rating </t>
  </si>
  <si>
    <t>Key</t>
  </si>
  <si>
    <t>Description</t>
  </si>
  <si>
    <t>Very Low</t>
  </si>
  <si>
    <t>Minimal Impact</t>
  </si>
  <si>
    <t>Low</t>
  </si>
  <si>
    <t>limited Impact but issues to address contributing to wider risk</t>
  </si>
  <si>
    <t>Moderate</t>
  </si>
  <si>
    <t>Some risk of delays; issues likely to arise</t>
  </si>
  <si>
    <t>Major</t>
  </si>
  <si>
    <t>Significant risk of delays; issues probable; adverse impact on operation</t>
  </si>
  <si>
    <t>Critical</t>
  </si>
  <si>
    <t>Project in potential jeopardy and failure; delays inevitable</t>
  </si>
  <si>
    <t>Future State Analysis</t>
  </si>
  <si>
    <t>Business Drivers</t>
  </si>
  <si>
    <r>
      <t xml:space="preserve">The drivers cascade reveals business goals, streamlines the definition of IS/IT priorities and processes necessary to achieve business goals, and identifies pain points that impede IS/IT effectiveness.
Keep in mind that goals and their respective importance will change over time. 
Revisit and refine the cascade annually.
1. Begin by documenting the business drivers and initiatives from your corporate strategy.
2. Identify the capabilities for each initiative that would need to be created or improved.
3. List your value streams in the table and provide a description for each. Identify the overarching value stream from this table and document them in the cascade visual. Note: Given the many to many relationships, pick the top value stream that aligns to each capability group
4. Refer to section 4.2.8 Information Communications Technology; section 4.3.3 Information System Needs and section 4.3.5 Technology Implications and Objectives in </t>
    </r>
    <r>
      <rPr>
        <b/>
        <i/>
        <sz val="11"/>
        <rFont val="Calibri"/>
        <family val="2"/>
        <scheme val="minor"/>
      </rPr>
      <t>01 Developing an IS/IT Strategy.pdf</t>
    </r>
    <r>
      <rPr>
        <sz val="11"/>
        <rFont val="Calibri"/>
        <family val="2"/>
        <scheme val="minor"/>
      </rPr>
      <t xml:space="preserve"> to identify the related IT capabilities that support or have an impact on the business capabilities. Note: Capabilities may have a many-to-many relationship
5. Refer back to your business support initiatives and IT goals and document them on the right side of the cascade visual. Use the IT goals colour legend to visualse IT capabilities and initiatives alignment back to goals. 
6. Add in more rows as needed for each</t>
    </r>
  </si>
  <si>
    <t>Set out your IT goals here
Replace "Example #n" with your goal summary and enter a description as necessary</t>
  </si>
  <si>
    <t>Value Stream</t>
  </si>
  <si>
    <t>Value Description</t>
  </si>
  <si>
    <t>IT Goal</t>
  </si>
  <si>
    <t>Value Stream #1</t>
  </si>
  <si>
    <t>Describe value stream</t>
  </si>
  <si>
    <t>Customer Experience</t>
  </si>
  <si>
    <t>Support customer experience improvements</t>
  </si>
  <si>
    <t>Value Stream #2</t>
  </si>
  <si>
    <t>Data</t>
  </si>
  <si>
    <t>Improve data quality</t>
  </si>
  <si>
    <t>Value Stream #3</t>
  </si>
  <si>
    <t>Users</t>
  </si>
  <si>
    <t>Improve end-user experience</t>
  </si>
  <si>
    <t>Value Stream #4</t>
  </si>
  <si>
    <t>Example #4</t>
  </si>
  <si>
    <t>Value Stream #5</t>
  </si>
  <si>
    <t>Example #5</t>
  </si>
  <si>
    <t>Value Stream #6</t>
  </si>
  <si>
    <t>Example #6</t>
  </si>
  <si>
    <t>Align your IT goals to the IT Initiatives and Business Drivers as illustrated in section 4.3.6 01 Developing an IS/IT Strategy.pdf inserting arrow shapes if desired in column AA</t>
  </si>
  <si>
    <t>Organisational Functions and Business Driver</t>
  </si>
  <si>
    <t>Business Initiative</t>
  </si>
  <si>
    <t>Business Capability 1</t>
  </si>
  <si>
    <t>Business Capability 2</t>
  </si>
  <si>
    <t>Business Capability 3</t>
  </si>
  <si>
    <t>Business Capability 4</t>
  </si>
  <si>
    <t>Business Capability 5</t>
  </si>
  <si>
    <t>IT Capability 1</t>
  </si>
  <si>
    <t>IT Capability 2</t>
  </si>
  <si>
    <t>IT Capability 3</t>
  </si>
  <si>
    <t>Related IT Initiative</t>
  </si>
  <si>
    <t>Tenancy Management</t>
  </si>
  <si>
    <t>Business Driver 1</t>
  </si>
  <si>
    <t>Describe initiative to address driver</t>
  </si>
  <si>
    <t>Describe business capability to address driver</t>
  </si>
  <si>
    <t>BC2</t>
  </si>
  <si>
    <t>BC3</t>
  </si>
  <si>
    <t>BC4</t>
  </si>
  <si>
    <t>Describe IT capability needed to support business driver</t>
  </si>
  <si>
    <t>Business Driver 2</t>
  </si>
  <si>
    <t>Customer Service</t>
  </si>
  <si>
    <t>Business Driver 3</t>
  </si>
  <si>
    <t>Business Driver 4</t>
  </si>
  <si>
    <t>Property Management</t>
  </si>
  <si>
    <t>Business Driver 5</t>
  </si>
  <si>
    <t>Business Driver 6</t>
  </si>
  <si>
    <t>People &amp; Learning</t>
  </si>
  <si>
    <t>Business Driver 7</t>
  </si>
  <si>
    <t>Business Driver 8</t>
  </si>
  <si>
    <t xml:space="preserve">Future State </t>
  </si>
  <si>
    <t>Prioritising IS / IT Initiatives</t>
  </si>
  <si>
    <r>
      <t xml:space="preserve">1. Having completed the mapping of IT goals to business drivers, now set out the list of IT initiatives your CHO needs to implement.  The list below uses the examples included in </t>
    </r>
    <r>
      <rPr>
        <b/>
        <i/>
        <sz val="9"/>
        <color theme="1"/>
        <rFont val="Calibri"/>
        <family val="2"/>
        <scheme val="minor"/>
      </rPr>
      <t xml:space="preserve">01 Developing an IS/IT Strategy.pdf </t>
    </r>
    <r>
      <rPr>
        <sz val="9"/>
        <color theme="1"/>
        <rFont val="Calibri"/>
        <family val="2"/>
        <scheme val="minor"/>
      </rPr>
      <t xml:space="preserve">to illustrate how the table can be used.  Replace these as needed.
2. Rank each initiative as: least importance; low; medium; high or critical as it relates to each of the five strategic imperatives/criteria used.  Amend the wording of these as they relate to your organisation.  Five criteria have been provided as examples, but more could be added.  If so, the weightings must total 100% 
3. Weight each of the criteria in terms of their relative importance, totalling 100%.  Refer to section 4.4.1 in 01 Developing an IS/IT Strategy.pdffor examples of weighting criteria
4. In the smaller chart on the right of the worksheet, if you amend the weighting percentages for each criterion, select the pivot table refresh option to  automatically re-order the initiative priority based on weighting and rankings. The Re-ordered Priority column will automatically adjust and populate initiatives in 7. Initiative Detail and 8. Roadmap 
</t>
    </r>
  </si>
  <si>
    <t>Criteria</t>
  </si>
  <si>
    <t>Criterion 1 
(Example: strategic alignment to business driver - risk to CHO if not done)</t>
  </si>
  <si>
    <t>Criterion 2
(Example: impact on service)</t>
  </si>
  <si>
    <t>Criterion 3
(Example: impact on staff productivity)</t>
  </si>
  <si>
    <t>Criterion 4
(Example: impact on reporting)</t>
  </si>
  <si>
    <t>Criterion 5
(Example: impact on compliance)</t>
  </si>
  <si>
    <t>Rank</t>
  </si>
  <si>
    <t>Value Statements</t>
  </si>
  <si>
    <t>Note: Do not edit priority level in the table below. 
To change priority, fix the weightings on the left table.
With your cursor in the table below, press right-click and hit Refresh Data button to refresh the pivot table</t>
  </si>
  <si>
    <t>Weight</t>
  </si>
  <si>
    <t>IS / IT Initiative</t>
  </si>
  <si>
    <t>Initiative Type</t>
  </si>
  <si>
    <t>Rank %</t>
  </si>
  <si>
    <t>Customer engagment reporting</t>
  </si>
  <si>
    <t>Business support</t>
  </si>
  <si>
    <t>Medium</t>
  </si>
  <si>
    <t>Least important</t>
  </si>
  <si>
    <t>High</t>
  </si>
  <si>
    <t>Initiative 8</t>
  </si>
  <si>
    <t>Deliver core reporting requirements</t>
  </si>
  <si>
    <t>IT excellence</t>
  </si>
  <si>
    <t>Review data quality on customer contacts</t>
  </si>
  <si>
    <t>License and implement CRM module</t>
  </si>
  <si>
    <t>Implement self-service portal</t>
  </si>
  <si>
    <t>Implement mobile apps / remote working</t>
  </si>
  <si>
    <t>Multi-factor authentication</t>
  </si>
  <si>
    <t>Initiative 7</t>
  </si>
  <si>
    <t>Initiative 9</t>
  </si>
  <si>
    <t>Implement cybersecurity monitoring tool</t>
  </si>
  <si>
    <t>Innovation</t>
  </si>
  <si>
    <t>Acquire AI chatbot solution</t>
  </si>
  <si>
    <t>Upgrade file server</t>
  </si>
  <si>
    <t>Train Analyst on chatbot usage</t>
  </si>
  <si>
    <t>Initiative #15</t>
  </si>
  <si>
    <t>Initiative #16</t>
  </si>
  <si>
    <t>Initiative #17</t>
  </si>
  <si>
    <t>Initiative #18</t>
  </si>
  <si>
    <t>Initiative #19</t>
  </si>
  <si>
    <t>Initiative #20</t>
  </si>
  <si>
    <t>Initiative #21</t>
  </si>
  <si>
    <t>Initiative #22</t>
  </si>
  <si>
    <t>Initiative #23</t>
  </si>
  <si>
    <t>Initiative #24</t>
  </si>
  <si>
    <t>Initiative #25</t>
  </si>
  <si>
    <t>Initiative #26</t>
  </si>
  <si>
    <t>Initiative #27</t>
  </si>
  <si>
    <t>Initiative #28</t>
  </si>
  <si>
    <t>Initiative #29</t>
  </si>
  <si>
    <t>Initiative #30</t>
  </si>
  <si>
    <t>Initiative #31</t>
  </si>
  <si>
    <t>Initiative #32</t>
  </si>
  <si>
    <t>Initiative #33</t>
  </si>
  <si>
    <t>Initiative #34</t>
  </si>
  <si>
    <t>Initiative #35</t>
  </si>
  <si>
    <t>Initiative #36</t>
  </si>
  <si>
    <t>Initiative #37</t>
  </si>
  <si>
    <t>Initiative #38</t>
  </si>
  <si>
    <t>Initiative #39</t>
  </si>
  <si>
    <t>Initiative #40</t>
  </si>
  <si>
    <t>Initiative #41</t>
  </si>
  <si>
    <t>Initiative #42</t>
  </si>
  <si>
    <t>Initiative #43</t>
  </si>
  <si>
    <t>Initiative #44</t>
  </si>
  <si>
    <t>Initiative #45</t>
  </si>
  <si>
    <t>Initiative #46</t>
  </si>
  <si>
    <t>Initiative #47</t>
  </si>
  <si>
    <t>Initiative #48</t>
  </si>
  <si>
    <t>Initiative #49</t>
  </si>
  <si>
    <t>Initiative #50</t>
  </si>
  <si>
    <t>Initiative Details</t>
  </si>
  <si>
    <t xml:space="preserve">For each initiative, use the drop down list for light blue cells otherwise enter the information </t>
  </si>
  <si>
    <t>IS / IT Goal</t>
  </si>
  <si>
    <t>Business Driver</t>
  </si>
  <si>
    <t>Business Sponsor</t>
  </si>
  <si>
    <t>IT Sponsor</t>
  </si>
  <si>
    <t>Project Manager</t>
  </si>
  <si>
    <t>Business Benefits</t>
  </si>
  <si>
    <t>Dependencies</t>
  </si>
  <si>
    <t>Risks</t>
  </si>
  <si>
    <t>Licensing Cost</t>
  </si>
  <si>
    <t>Implementation Cost</t>
  </si>
  <si>
    <t>Annual Fees (Subscription, Hosting &amp; / or Support)</t>
  </si>
  <si>
    <t>In-house Resource Cost</t>
  </si>
  <si>
    <t>No. FTE staff</t>
  </si>
  <si>
    <t>[Enter name of sponsor]</t>
  </si>
  <si>
    <t>[Enter name of project manager]</t>
  </si>
  <si>
    <t>[List the benefits]</t>
  </si>
  <si>
    <t>[List dependencies]</t>
  </si>
  <si>
    <t>[Set out summary of risks]</t>
  </si>
  <si>
    <t>Improve Customer Service</t>
  </si>
  <si>
    <t>Roadmap</t>
  </si>
  <si>
    <t>Use this Gantt chart to create a roadmap for your IT strategy by assigning start dates, and end dates for each of the initiatives below.</t>
  </si>
  <si>
    <t>Change conditional formatting rule if your Initiative Types differ from the examples below</t>
  </si>
  <si>
    <t>Owner</t>
  </si>
  <si>
    <t>Planned Start Date 
(mm-yy)</t>
  </si>
  <si>
    <t>Plaanned End Date 
(mm-yy)</t>
  </si>
  <si>
    <t>Expected Duration (Days)</t>
  </si>
  <si>
    <t>[Enter name of owner]</t>
  </si>
  <si>
    <t>Gap Analysis Values</t>
  </si>
  <si>
    <t>Risk Assessment Values</t>
  </si>
  <si>
    <t>Prioritising Initiatives</t>
  </si>
  <si>
    <t>Future Requirement</t>
  </si>
  <si>
    <t>Initiative Ranking</t>
  </si>
  <si>
    <t>Ranking Score</t>
  </si>
  <si>
    <t>Business Goal</t>
  </si>
  <si>
    <t>Goal No</t>
  </si>
  <si>
    <t>Assets</t>
  </si>
  <si>
    <t>Applications</t>
  </si>
  <si>
    <t>Single System Issue</t>
  </si>
  <si>
    <t>Yes</t>
  </si>
  <si>
    <t>Configuration</t>
  </si>
  <si>
    <t>Almost Certain</t>
  </si>
  <si>
    <t>Minimal</t>
  </si>
  <si>
    <t>Cost</t>
  </si>
  <si>
    <t>Community Development</t>
  </si>
  <si>
    <t>Asset Management</t>
  </si>
  <si>
    <t>System Combination</t>
  </si>
  <si>
    <t>No</t>
  </si>
  <si>
    <t>Define report</t>
  </si>
  <si>
    <t>Likely</t>
  </si>
  <si>
    <t>Minor</t>
  </si>
  <si>
    <t>Functionality</t>
  </si>
  <si>
    <t>Corporate Services</t>
  </si>
  <si>
    <t>Maintenance Management</t>
  </si>
  <si>
    <t>Enhancement</t>
  </si>
  <si>
    <t>Possible</t>
  </si>
  <si>
    <t>Digital</t>
  </si>
  <si>
    <t>Change</t>
  </si>
  <si>
    <t>Customer Services</t>
  </si>
  <si>
    <t>Interface</t>
  </si>
  <si>
    <t>Unlikely</t>
  </si>
  <si>
    <t>Significant</t>
  </si>
  <si>
    <t>Finance</t>
  </si>
  <si>
    <t>Quality</t>
  </si>
  <si>
    <t>Financial Management</t>
  </si>
  <si>
    <t>Process new</t>
  </si>
  <si>
    <t>Rare</t>
  </si>
  <si>
    <t>Severe</t>
  </si>
  <si>
    <t>IT</t>
  </si>
  <si>
    <t>Productivity</t>
  </si>
  <si>
    <t>HR / Payroll</t>
  </si>
  <si>
    <t>Reporting</t>
  </si>
  <si>
    <t>Process review</t>
  </si>
  <si>
    <t>Mobile</t>
  </si>
  <si>
    <t>Project Mgmt</t>
  </si>
  <si>
    <t>Tenancy</t>
  </si>
  <si>
    <t>General</t>
  </si>
  <si>
    <t>Supplier guidance</t>
  </si>
  <si>
    <t>Procurement</t>
  </si>
  <si>
    <t>Training</t>
  </si>
  <si>
    <t>Security</t>
  </si>
  <si>
    <t>Resources</t>
  </si>
  <si>
    <t>Supplier</t>
  </si>
  <si>
    <t>Support</t>
  </si>
  <si>
    <t>Transformation</t>
  </si>
  <si>
    <t>Processes Dropdown Lists</t>
  </si>
  <si>
    <t>Registration</t>
  </si>
  <si>
    <t>Planning</t>
  </si>
  <si>
    <t>Cyclical</t>
  </si>
  <si>
    <t>Amending</t>
  </si>
  <si>
    <t>Account Payable</t>
  </si>
  <si>
    <t>Operational Reports</t>
  </si>
  <si>
    <t>Enquiry</t>
  </si>
  <si>
    <t>Viewings/Offers</t>
  </si>
  <si>
    <t>Property Data</t>
  </si>
  <si>
    <t>Inspections</t>
  </si>
  <si>
    <t>Arrangements</t>
  </si>
  <si>
    <t>Accounts Receiveable</t>
  </si>
  <si>
    <t>KPI Reports</t>
  </si>
  <si>
    <t>Resolution</t>
  </si>
  <si>
    <t>Other</t>
  </si>
  <si>
    <t>Contractor Management</t>
  </si>
  <si>
    <t>Planned</t>
  </si>
  <si>
    <t>Bond Admin</t>
  </si>
  <si>
    <t>Nominal Ledger</t>
  </si>
  <si>
    <t>Statutory Reports</t>
  </si>
  <si>
    <t>Responsive</t>
  </si>
  <si>
    <t>Breach</t>
  </si>
  <si>
    <t>Ad-hoc Reporting</t>
  </si>
  <si>
    <t>Vacants</t>
  </si>
  <si>
    <t>Casework</t>
  </si>
  <si>
    <t>Compliance</t>
  </si>
  <si>
    <t>Complaints</t>
  </si>
  <si>
    <t>Damage &amp; Charges</t>
  </si>
  <si>
    <t>End Of Tenancy</t>
  </si>
  <si>
    <t>Household</t>
  </si>
  <si>
    <t>Risk calculation</t>
  </si>
  <si>
    <t>Payment Split</t>
  </si>
  <si>
    <t>Payments</t>
  </si>
  <si>
    <t>Rent Arrears</t>
  </si>
  <si>
    <t>Rent Calculation</t>
  </si>
  <si>
    <t>Rent Reviews</t>
  </si>
  <si>
    <t>Starting</t>
  </si>
  <si>
    <t>Tribunal</t>
  </si>
  <si>
    <t>Vacancy Mgmt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</si>
</sst>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mm\-yyyy"/>
    <numFmt numFmtId="165" formatCode="&quot;$&quot;#,##0"/>
    <numFmt numFmtId="166" formatCode="0.0"/>
  </numFmts>
  <fonts count="43">
    <font>
      <sz val="11"/>
      <color theme="1"/>
      <name val="Calibri"/>
      <family val="2"/>
      <scheme val="minor"/>
    </font>
    <font>
      <b/>
      <sz val="11"/>
      <color theme="1"/>
      <name val="Calibri"/>
      <family val="2"/>
      <scheme val="minor"/>
    </font>
    <font>
      <sz val="10"/>
      <name val="Arial"/>
      <family val="2"/>
    </font>
    <font>
      <b/>
      <sz val="18"/>
      <name val="Arial"/>
      <family val="2"/>
    </font>
    <font>
      <b/>
      <sz val="14"/>
      <color theme="1"/>
      <name val="Calibri"/>
      <family val="2"/>
      <scheme val="minor"/>
    </font>
    <font>
      <b/>
      <sz val="16"/>
      <color theme="1"/>
      <name val="Calibri"/>
      <family val="2"/>
      <scheme val="minor"/>
    </font>
    <font>
      <b/>
      <sz val="18"/>
      <color theme="1"/>
      <name val="Calibri"/>
      <family val="2"/>
      <scheme val="minor"/>
    </font>
    <font>
      <sz val="14"/>
      <color theme="1"/>
      <name val="Calibri"/>
      <family val="2"/>
      <scheme val="minor"/>
    </font>
    <font>
      <b/>
      <sz val="10"/>
      <color theme="0"/>
      <name val="Calibri"/>
      <family val="2"/>
      <scheme val="minor"/>
    </font>
    <font>
      <sz val="10"/>
      <color theme="1"/>
      <name val="Calibri"/>
      <family val="2"/>
      <scheme val="minor"/>
    </font>
    <font>
      <sz val="9"/>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u/>
      <sz val="11"/>
      <color theme="1"/>
      <name val="Calibri"/>
      <family val="2"/>
      <scheme val="minor"/>
    </font>
    <font>
      <b/>
      <sz val="12"/>
      <color rgb="FFFF0000"/>
      <name val="Calibri"/>
      <family val="2"/>
      <scheme val="minor"/>
    </font>
    <font>
      <sz val="12"/>
      <color theme="1"/>
      <name val="Calibri"/>
      <family val="2"/>
      <scheme val="minor"/>
    </font>
    <font>
      <b/>
      <sz val="18"/>
      <color theme="0"/>
      <name val="Arial"/>
      <family val="2"/>
    </font>
    <font>
      <b/>
      <sz val="12"/>
      <color theme="0"/>
      <name val="Arial"/>
      <family val="2"/>
    </font>
    <font>
      <b/>
      <sz val="11"/>
      <color theme="0"/>
      <name val="Arial"/>
      <family val="2"/>
    </font>
    <font>
      <sz val="10"/>
      <color theme="0"/>
      <name val="Arial"/>
      <family val="2"/>
    </font>
    <font>
      <b/>
      <sz val="18"/>
      <color theme="0"/>
      <name val="Calibri"/>
      <family val="2"/>
      <scheme val="minor"/>
    </font>
    <font>
      <b/>
      <sz val="16"/>
      <color theme="0"/>
      <name val="Calibri"/>
      <family val="2"/>
      <scheme val="minor"/>
    </font>
    <font>
      <b/>
      <sz val="10"/>
      <color theme="1"/>
      <name val="Calibri"/>
      <family val="2"/>
      <scheme val="minor"/>
    </font>
    <font>
      <b/>
      <sz val="12"/>
      <color theme="0"/>
      <name val="Calibri"/>
      <family val="2"/>
      <scheme val="minor"/>
    </font>
    <font>
      <b/>
      <sz val="12"/>
      <name val="Calibri"/>
      <family val="2"/>
      <scheme val="minor"/>
    </font>
    <font>
      <b/>
      <sz val="11"/>
      <color rgb="FFFF0000"/>
      <name val="Calibri"/>
      <family val="2"/>
      <scheme val="minor"/>
    </font>
    <font>
      <b/>
      <sz val="14"/>
      <color theme="0"/>
      <name val="Calibri"/>
      <family val="2"/>
      <scheme val="minor"/>
    </font>
    <font>
      <sz val="9"/>
      <color indexed="81"/>
      <name val="Tahoma"/>
      <family val="2"/>
    </font>
    <font>
      <sz val="10"/>
      <name val="Calibri"/>
      <family val="2"/>
      <scheme val="minor"/>
    </font>
    <font>
      <sz val="11"/>
      <name val="Calibri"/>
      <family val="2"/>
      <scheme val="minor"/>
    </font>
    <font>
      <b/>
      <i/>
      <sz val="11"/>
      <name val="Calibri"/>
      <family val="2"/>
      <scheme val="minor"/>
    </font>
    <font>
      <b/>
      <sz val="10"/>
      <name val="Calibri"/>
      <family val="2"/>
      <scheme val="minor"/>
    </font>
    <font>
      <b/>
      <sz val="11"/>
      <name val="Calibri"/>
      <family val="2"/>
      <scheme val="minor"/>
    </font>
    <font>
      <sz val="11"/>
      <name val="Arial"/>
      <family val="2"/>
    </font>
    <font>
      <b/>
      <sz val="12"/>
      <color theme="1"/>
      <name val="Calibri"/>
      <family val="2"/>
      <scheme val="minor"/>
    </font>
    <font>
      <b/>
      <i/>
      <sz val="12"/>
      <color theme="1"/>
      <name val="Calibri"/>
      <family val="2"/>
      <scheme val="minor"/>
    </font>
    <font>
      <sz val="12"/>
      <name val="Calibri"/>
      <family val="2"/>
      <scheme val="minor"/>
    </font>
    <font>
      <sz val="20"/>
      <color theme="0"/>
      <name val="Calibri"/>
      <family val="2"/>
      <scheme val="minor"/>
    </font>
    <font>
      <sz val="10"/>
      <color rgb="FF000000"/>
      <name val="Calibri"/>
      <family val="2"/>
      <scheme val="minor"/>
    </font>
    <font>
      <sz val="16"/>
      <name val="Calibri"/>
      <family val="2"/>
      <scheme val="minor"/>
    </font>
    <font>
      <sz val="20"/>
      <color rgb="FF000000"/>
      <name val="Calibri"/>
      <family val="2"/>
      <scheme val="minor"/>
    </font>
    <font>
      <b/>
      <i/>
      <sz val="9"/>
      <color theme="1"/>
      <name val="Calibri"/>
      <family val="2"/>
      <scheme val="minor"/>
    </font>
  </fonts>
  <fills count="49">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00B050"/>
        <bgColor indexed="64"/>
      </patternFill>
    </fill>
    <fill>
      <patternFill patternType="solid">
        <fgColor theme="0" tint="-0.249977111117893"/>
        <bgColor indexed="64"/>
      </patternFill>
    </fill>
    <fill>
      <patternFill patternType="solid">
        <fgColor theme="1"/>
        <bgColor indexed="64"/>
      </patternFill>
    </fill>
    <fill>
      <patternFill patternType="solid">
        <fgColor rgb="FF0070C0"/>
        <bgColor indexed="64"/>
      </patternFill>
    </fill>
    <fill>
      <patternFill patternType="solid">
        <fgColor theme="0" tint="-0.14999847407452621"/>
        <bgColor indexed="64"/>
      </patternFill>
    </fill>
    <fill>
      <patternFill patternType="solid">
        <fgColor rgb="FFFFC000"/>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29475F"/>
        <bgColor indexed="64"/>
      </patternFill>
    </fill>
    <fill>
      <patternFill patternType="solid">
        <fgColor theme="1" tint="0.39997558519241921"/>
        <bgColor indexed="64"/>
      </patternFill>
    </fill>
    <fill>
      <patternFill patternType="solid">
        <fgColor theme="4"/>
        <bgColor indexed="64"/>
      </patternFill>
    </fill>
    <fill>
      <patternFill patternType="solid">
        <fgColor theme="9"/>
        <bgColor indexed="64"/>
      </patternFill>
    </fill>
    <fill>
      <patternFill patternType="solid">
        <fgColor theme="9" tint="0.79998168889431442"/>
        <bgColor indexed="64"/>
      </patternFill>
    </fill>
    <fill>
      <patternFill patternType="solid">
        <fgColor theme="4" tint="-0.249977111117893"/>
        <bgColor indexed="64"/>
      </patternFill>
    </fill>
    <fill>
      <patternFill patternType="solid">
        <fgColor theme="4" tint="-0.49998474074526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5"/>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5" tint="0.59999389629810485"/>
        <bgColor indexed="64"/>
      </patternFill>
    </fill>
    <fill>
      <patternFill patternType="solid">
        <fgColor theme="7"/>
        <bgColor indexed="64"/>
      </patternFill>
    </fill>
    <fill>
      <patternFill patternType="solid">
        <fgColor theme="7" tint="0.7999816888943144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499984740745262"/>
        <bgColor indexed="64"/>
      </patternFill>
    </fill>
    <fill>
      <patternFill patternType="solid">
        <fgColor theme="0"/>
        <bgColor indexed="64"/>
      </patternFill>
    </fill>
    <fill>
      <patternFill patternType="solid">
        <fgColor rgb="FF2576B7"/>
        <bgColor indexed="64"/>
      </patternFill>
    </fill>
    <fill>
      <patternFill patternType="solid">
        <fgColor rgb="FFB3252E"/>
        <bgColor indexed="64"/>
      </patternFill>
    </fill>
    <fill>
      <patternFill patternType="solid">
        <fgColor rgb="FF5E3290"/>
        <bgColor indexed="64"/>
      </patternFill>
    </fill>
    <fill>
      <patternFill patternType="solid">
        <fgColor rgb="FF2B9E48"/>
        <bgColor indexed="64"/>
      </patternFill>
    </fill>
    <fill>
      <patternFill patternType="solid">
        <fgColor rgb="FF6293BB"/>
        <bgColor indexed="64"/>
      </patternFill>
    </fill>
    <fill>
      <patternFill patternType="solid">
        <fgColor theme="6"/>
        <bgColor indexed="64"/>
      </patternFill>
    </fill>
    <fill>
      <patternFill patternType="solid">
        <fgColor rgb="FFFFFFCC"/>
        <bgColor indexed="64"/>
      </patternFill>
    </fill>
    <fill>
      <patternFill patternType="solid">
        <fgColor rgb="FF002060"/>
        <bgColor indexed="64"/>
      </patternFill>
    </fill>
    <fill>
      <patternFill patternType="solid">
        <fgColor rgb="FF00B0F0"/>
        <bgColor indexed="64"/>
      </patternFill>
    </fill>
    <fill>
      <patternFill patternType="solid">
        <fgColor rgb="FF92D050"/>
        <bgColor indexed="64"/>
      </patternFill>
    </fill>
    <fill>
      <patternFill patternType="solid">
        <fgColor rgb="FF7030A0"/>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bottom style="medium">
        <color indexed="64"/>
      </bottom>
      <diagonal/>
    </border>
    <border>
      <left style="medium">
        <color indexed="64"/>
      </left>
      <right/>
      <top/>
      <bottom/>
      <diagonal/>
    </border>
    <border>
      <left/>
      <right style="medium">
        <color indexed="64"/>
      </right>
      <top/>
      <bottom/>
      <diagonal/>
    </border>
  </borders>
  <cellStyleXfs count="3">
    <xf numFmtId="0" fontId="0" fillId="0" borderId="0"/>
    <xf numFmtId="0" fontId="2" fillId="0" borderId="0"/>
    <xf numFmtId="9" fontId="11" fillId="0" borderId="0" applyFont="0" applyFill="0" applyBorder="0" applyAlignment="0" applyProtection="0"/>
  </cellStyleXfs>
  <cellXfs count="331">
    <xf numFmtId="0" fontId="0" fillId="0" borderId="0" xfId="0"/>
    <xf numFmtId="0" fontId="3" fillId="0" borderId="0" xfId="1" applyFont="1" applyAlignment="1">
      <alignment horizontal="left" vertical="center"/>
    </xf>
    <xf numFmtId="0" fontId="1" fillId="0" borderId="0" xfId="0" applyFont="1"/>
    <xf numFmtId="0" fontId="5" fillId="0" borderId="0" xfId="0" applyFont="1"/>
    <xf numFmtId="0" fontId="6" fillId="0" borderId="0" xfId="0" applyFont="1"/>
    <xf numFmtId="0" fontId="0" fillId="0" borderId="0" xfId="0" applyAlignment="1">
      <alignment horizontal="left"/>
    </xf>
    <xf numFmtId="0" fontId="0" fillId="0" borderId="0" xfId="0" applyAlignment="1">
      <alignment vertical="top"/>
    </xf>
    <xf numFmtId="0" fontId="0" fillId="0" borderId="4" xfId="0" applyBorder="1" applyAlignment="1">
      <alignment horizontal="left" vertical="top"/>
    </xf>
    <xf numFmtId="0" fontId="0" fillId="0" borderId="4" xfId="0" applyBorder="1" applyAlignment="1">
      <alignment vertical="top" wrapText="1"/>
    </xf>
    <xf numFmtId="0" fontId="0" fillId="7" borderId="0" xfId="0" applyFill="1" applyAlignment="1">
      <alignment vertical="top"/>
    </xf>
    <xf numFmtId="0" fontId="0" fillId="0" borderId="4" xfId="0" applyBorder="1" applyAlignment="1">
      <alignment vertical="top"/>
    </xf>
    <xf numFmtId="0" fontId="0" fillId="0" borderId="0" xfId="0" applyAlignment="1">
      <alignment vertical="center"/>
    </xf>
    <xf numFmtId="0" fontId="0" fillId="7" borderId="0" xfId="0" applyFill="1" applyAlignment="1">
      <alignment vertical="center"/>
    </xf>
    <xf numFmtId="0" fontId="8" fillId="8" borderId="7" xfId="0" applyFont="1" applyFill="1" applyBorder="1" applyAlignment="1">
      <alignment horizontal="center" vertical="top" wrapText="1"/>
    </xf>
    <xf numFmtId="0" fontId="9" fillId="0" borderId="4" xfId="0" applyFont="1" applyBorder="1" applyAlignment="1">
      <alignment horizontal="left" vertical="top" wrapText="1"/>
    </xf>
    <xf numFmtId="0" fontId="9" fillId="0" borderId="4" xfId="0" applyFont="1" applyBorder="1" applyAlignment="1">
      <alignment vertical="top" wrapText="1"/>
    </xf>
    <xf numFmtId="0" fontId="0" fillId="0" borderId="0" xfId="0" applyAlignment="1">
      <alignment horizontal="center" vertical="top"/>
    </xf>
    <xf numFmtId="0" fontId="9" fillId="0" borderId="4" xfId="0" applyFont="1" applyBorder="1" applyAlignment="1">
      <alignment horizontal="center" vertical="top" wrapText="1"/>
    </xf>
    <xf numFmtId="0" fontId="9" fillId="0" borderId="0" xfId="0" applyFont="1"/>
    <xf numFmtId="0" fontId="10" fillId="0" borderId="0" xfId="0" applyFont="1"/>
    <xf numFmtId="0" fontId="13" fillId="8" borderId="0" xfId="0" applyFont="1" applyFill="1"/>
    <xf numFmtId="0" fontId="9" fillId="0" borderId="4" xfId="0" applyFont="1" applyBorder="1" applyAlignment="1">
      <alignment horizontal="left" vertical="top"/>
    </xf>
    <xf numFmtId="0" fontId="9" fillId="0" borderId="4" xfId="0" applyFont="1" applyBorder="1" applyAlignment="1">
      <alignment vertical="top"/>
    </xf>
    <xf numFmtId="0" fontId="8" fillId="8" borderId="4" xfId="0" applyFont="1" applyFill="1" applyBorder="1" applyAlignment="1">
      <alignment horizontal="center" vertical="center"/>
    </xf>
    <xf numFmtId="0" fontId="0" fillId="0" borderId="0" xfId="0" applyAlignment="1">
      <alignment horizontal="center" vertical="center"/>
    </xf>
    <xf numFmtId="0" fontId="8" fillId="8" borderId="4" xfId="0" applyFont="1" applyFill="1" applyBorder="1" applyAlignment="1">
      <alignment horizontal="left" vertical="center"/>
    </xf>
    <xf numFmtId="0" fontId="14" fillId="3" borderId="0" xfId="0" applyFont="1" applyFill="1" applyAlignment="1">
      <alignment horizontal="left" vertical="top"/>
    </xf>
    <xf numFmtId="0" fontId="0" fillId="0" borderId="0" xfId="0" applyAlignment="1">
      <alignment horizontal="left" vertical="top"/>
    </xf>
    <xf numFmtId="0" fontId="1" fillId="0" borderId="11" xfId="0" applyFont="1" applyBorder="1" applyAlignment="1">
      <alignment horizontal="center" vertical="center"/>
    </xf>
    <xf numFmtId="0" fontId="0" fillId="3" borderId="13" xfId="0" applyFill="1" applyBorder="1" applyAlignment="1">
      <alignment horizontal="center" vertical="center"/>
    </xf>
    <xf numFmtId="0" fontId="0" fillId="10" borderId="14" xfId="0" applyFill="1" applyBorder="1" applyAlignment="1">
      <alignment horizontal="center" vertical="center"/>
    </xf>
    <xf numFmtId="0" fontId="0" fillId="4" borderId="14"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xf numFmtId="0" fontId="0" fillId="10" borderId="4" xfId="0" applyFill="1" applyBorder="1" applyAlignment="1">
      <alignment horizontal="center" vertical="center"/>
    </xf>
    <xf numFmtId="0" fontId="0" fillId="4" borderId="4" xfId="0" applyFill="1" applyBorder="1" applyAlignment="1">
      <alignment horizontal="center" vertical="center"/>
    </xf>
    <xf numFmtId="0" fontId="0" fillId="11" borderId="6" xfId="0" applyFill="1" applyBorder="1" applyAlignment="1">
      <alignment horizontal="center" vertical="center"/>
    </xf>
    <xf numFmtId="0" fontId="0" fillId="12" borderId="6" xfId="0" applyFill="1" applyBorder="1" applyAlignment="1">
      <alignment horizontal="center" vertical="center"/>
    </xf>
    <xf numFmtId="0" fontId="0" fillId="11" borderId="4" xfId="0" applyFill="1" applyBorder="1" applyAlignment="1">
      <alignment horizontal="center" vertical="center"/>
    </xf>
    <xf numFmtId="0" fontId="0" fillId="12" borderId="4" xfId="0" applyFill="1" applyBorder="1" applyAlignment="1">
      <alignment horizontal="center" vertical="center"/>
    </xf>
    <xf numFmtId="0" fontId="1" fillId="9" borderId="17" xfId="0" applyFont="1" applyFill="1" applyBorder="1" applyAlignment="1">
      <alignment horizontal="left" vertical="top"/>
    </xf>
    <xf numFmtId="0" fontId="1" fillId="9" borderId="18" xfId="0" applyFont="1" applyFill="1" applyBorder="1" applyAlignment="1">
      <alignment horizontal="left" vertical="top"/>
    </xf>
    <xf numFmtId="0" fontId="0" fillId="0" borderId="20" xfId="0" applyBorder="1" applyAlignment="1">
      <alignment horizontal="left" vertical="top"/>
    </xf>
    <xf numFmtId="0" fontId="0" fillId="0" borderId="14" xfId="0" applyBorder="1" applyAlignment="1">
      <alignment horizontal="left" vertical="top"/>
    </xf>
    <xf numFmtId="0" fontId="0" fillId="0" borderId="22" xfId="0" applyBorder="1" applyAlignment="1">
      <alignment horizontal="left" vertical="top"/>
    </xf>
    <xf numFmtId="0" fontId="0" fillId="0" borderId="24" xfId="0" applyBorder="1" applyAlignment="1">
      <alignment horizontal="left" vertical="top"/>
    </xf>
    <xf numFmtId="0" fontId="0" fillId="0" borderId="25" xfId="0" applyBorder="1" applyAlignment="1">
      <alignment horizontal="left" vertical="top"/>
    </xf>
    <xf numFmtId="0" fontId="9" fillId="0" borderId="4" xfId="0" applyFont="1" applyBorder="1" applyAlignment="1">
      <alignment horizontal="center" vertical="top"/>
    </xf>
    <xf numFmtId="0" fontId="2" fillId="0" borderId="0" xfId="1"/>
    <xf numFmtId="0" fontId="18" fillId="0" borderId="0" xfId="1" applyFont="1"/>
    <xf numFmtId="0" fontId="2" fillId="0" borderId="0" xfId="1" applyAlignment="1">
      <alignment horizontal="left" vertical="top" wrapText="1"/>
    </xf>
    <xf numFmtId="0" fontId="0" fillId="7" borderId="0" xfId="0" applyFill="1"/>
    <xf numFmtId="0" fontId="12" fillId="8" borderId="0" xfId="0" applyFont="1" applyFill="1" applyAlignment="1">
      <alignment horizontal="center" vertical="top" wrapText="1"/>
    </xf>
    <xf numFmtId="0" fontId="21" fillId="8" borderId="0" xfId="0" applyFont="1" applyFill="1" applyAlignment="1">
      <alignment vertical="top"/>
    </xf>
    <xf numFmtId="0" fontId="20" fillId="8" borderId="0" xfId="1" applyFont="1" applyFill="1"/>
    <xf numFmtId="0" fontId="22" fillId="8" borderId="0" xfId="0" applyFont="1" applyFill="1" applyAlignment="1">
      <alignment vertical="top"/>
    </xf>
    <xf numFmtId="0" fontId="13" fillId="8" borderId="0" xfId="0" applyFont="1" applyFill="1" applyAlignment="1">
      <alignment vertical="top"/>
    </xf>
    <xf numFmtId="0" fontId="13" fillId="8" borderId="0" xfId="0" applyFont="1" applyFill="1" applyAlignment="1">
      <alignment horizontal="center" vertical="top"/>
    </xf>
    <xf numFmtId="0" fontId="22" fillId="0" borderId="0" xfId="0" applyFont="1" applyAlignment="1">
      <alignment vertical="top"/>
    </xf>
    <xf numFmtId="0" fontId="13" fillId="0" borderId="0" xfId="0" applyFont="1" applyAlignment="1">
      <alignment vertical="top"/>
    </xf>
    <xf numFmtId="0" fontId="13" fillId="0" borderId="0" xfId="0" applyFont="1" applyAlignment="1">
      <alignment horizontal="center" vertical="top"/>
    </xf>
    <xf numFmtId="0" fontId="22" fillId="8" borderId="0" xfId="0" applyFont="1" applyFill="1"/>
    <xf numFmtId="0" fontId="17" fillId="0" borderId="0" xfId="1" applyFont="1" applyAlignment="1">
      <alignment horizontal="left" vertical="center"/>
    </xf>
    <xf numFmtId="0" fontId="21" fillId="0" borderId="0" xfId="1" applyFont="1" applyAlignment="1">
      <alignment vertical="center"/>
    </xf>
    <xf numFmtId="0" fontId="6" fillId="0" borderId="0" xfId="0" applyFont="1" applyAlignment="1">
      <alignment horizontal="left"/>
    </xf>
    <xf numFmtId="0" fontId="24" fillId="38" borderId="4" xfId="0" applyFont="1" applyFill="1" applyBorder="1" applyAlignment="1">
      <alignment horizontal="center" vertical="center" wrapText="1"/>
    </xf>
    <xf numFmtId="0" fontId="24" fillId="20" borderId="4" xfId="0" applyFont="1" applyFill="1" applyBorder="1" applyAlignment="1">
      <alignment horizontal="center" vertical="center" wrapText="1"/>
    </xf>
    <xf numFmtId="0" fontId="24" fillId="39" borderId="4" xfId="0" applyFont="1" applyFill="1" applyBorder="1" applyAlignment="1">
      <alignment horizontal="center" vertical="center" wrapText="1"/>
    </xf>
    <xf numFmtId="0" fontId="24" fillId="40" borderId="4" xfId="0" applyFont="1" applyFill="1" applyBorder="1" applyAlignment="1">
      <alignment horizontal="center" vertical="center" wrapText="1"/>
    </xf>
    <xf numFmtId="0" fontId="24" fillId="41" borderId="4" xfId="0" applyFont="1" applyFill="1" applyBorder="1" applyAlignment="1">
      <alignment horizontal="center" vertical="center" wrapText="1"/>
    </xf>
    <xf numFmtId="0" fontId="24" fillId="42" borderId="38" xfId="0" applyFont="1" applyFill="1" applyBorder="1" applyAlignment="1">
      <alignment horizontal="center" vertical="center"/>
    </xf>
    <xf numFmtId="0" fontId="12" fillId="0" borderId="0" xfId="0" applyFont="1" applyAlignment="1">
      <alignment horizontal="center" vertical="center" wrapText="1"/>
    </xf>
    <xf numFmtId="0" fontId="24" fillId="13" borderId="0" xfId="0" applyFont="1" applyFill="1" applyAlignment="1">
      <alignment horizontal="center" vertical="center"/>
    </xf>
    <xf numFmtId="9" fontId="8" fillId="42" borderId="4" xfId="0" applyNumberFormat="1" applyFont="1" applyFill="1" applyBorder="1" applyAlignment="1">
      <alignment horizontal="center" vertical="center" wrapText="1"/>
    </xf>
    <xf numFmtId="0" fontId="9" fillId="0" borderId="4" xfId="0" applyFont="1" applyBorder="1" applyAlignment="1">
      <alignment horizontal="left" vertical="center" wrapText="1"/>
    </xf>
    <xf numFmtId="9" fontId="9" fillId="43" borderId="4" xfId="2" applyFont="1" applyFill="1" applyBorder="1" applyAlignment="1">
      <alignment horizontal="center" vertical="center"/>
    </xf>
    <xf numFmtId="0" fontId="9" fillId="43" borderId="4" xfId="0" applyFont="1" applyFill="1" applyBorder="1" applyAlignment="1">
      <alignment horizontal="center" vertical="center"/>
    </xf>
    <xf numFmtId="0" fontId="9" fillId="0" borderId="0" xfId="0" applyFont="1" applyAlignment="1">
      <alignment horizontal="center" vertical="center"/>
    </xf>
    <xf numFmtId="0" fontId="21" fillId="8" borderId="0" xfId="0" applyFont="1" applyFill="1" applyAlignment="1">
      <alignment horizontal="left" vertical="center"/>
    </xf>
    <xf numFmtId="0" fontId="13" fillId="8" borderId="0" xfId="0" applyFont="1" applyFill="1" applyAlignment="1">
      <alignment horizontal="left" vertical="center"/>
    </xf>
    <xf numFmtId="0" fontId="0" fillId="0" borderId="0" xfId="0" applyAlignment="1">
      <alignment horizontal="left" vertical="center"/>
    </xf>
    <xf numFmtId="9" fontId="24" fillId="42" borderId="4" xfId="0" applyNumberFormat="1" applyFont="1" applyFill="1" applyBorder="1" applyAlignment="1">
      <alignment horizontal="center" vertical="center"/>
    </xf>
    <xf numFmtId="9" fontId="0" fillId="0" borderId="0" xfId="0" applyNumberFormat="1" applyAlignment="1">
      <alignment horizontal="center"/>
    </xf>
    <xf numFmtId="9" fontId="6" fillId="0" borderId="0" xfId="0" applyNumberFormat="1" applyFont="1" applyAlignment="1">
      <alignment horizontal="center"/>
    </xf>
    <xf numFmtId="0" fontId="8" fillId="13" borderId="36" xfId="0" applyFont="1" applyFill="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9" fontId="9" fillId="43" borderId="4" xfId="0" applyNumberFormat="1" applyFont="1" applyFill="1" applyBorder="1" applyAlignment="1">
      <alignment horizontal="center" vertical="center"/>
    </xf>
    <xf numFmtId="0" fontId="1" fillId="0" borderId="0" xfId="0" pivotButton="1" applyFont="1" applyAlignment="1">
      <alignment horizontal="left"/>
    </xf>
    <xf numFmtId="0" fontId="1" fillId="0" borderId="0" xfId="0" pivotButton="1" applyFont="1"/>
    <xf numFmtId="9" fontId="26" fillId="0" borderId="0" xfId="0" applyNumberFormat="1" applyFont="1" applyAlignment="1">
      <alignment horizontal="center" vertical="center" wrapText="1"/>
    </xf>
    <xf numFmtId="0" fontId="21" fillId="8" borderId="0" xfId="0" applyFont="1" applyFill="1"/>
    <xf numFmtId="0" fontId="22" fillId="0" borderId="0" xfId="0" applyFont="1"/>
    <xf numFmtId="0" fontId="16" fillId="0" borderId="0" xfId="0" applyFont="1"/>
    <xf numFmtId="0" fontId="0" fillId="0" borderId="4" xfId="0" applyBorder="1" applyAlignment="1">
      <alignment horizontal="left" vertical="top" wrapText="1"/>
    </xf>
    <xf numFmtId="0" fontId="0" fillId="7" borderId="0" xfId="0" applyFill="1" applyAlignment="1">
      <alignment vertical="top" wrapText="1"/>
    </xf>
    <xf numFmtId="0" fontId="0" fillId="0" borderId="0" xfId="0" applyAlignment="1">
      <alignment vertical="top" wrapText="1"/>
    </xf>
    <xf numFmtId="0" fontId="0" fillId="7" borderId="4" xfId="0" applyFill="1" applyBorder="1" applyAlignment="1">
      <alignment horizontal="left" vertical="top" wrapText="1"/>
    </xf>
    <xf numFmtId="0" fontId="0" fillId="7" borderId="4" xfId="0" applyFill="1" applyBorder="1" applyAlignment="1">
      <alignment vertical="top" wrapText="1"/>
    </xf>
    <xf numFmtId="0" fontId="21" fillId="8" borderId="0" xfId="1" applyFont="1" applyFill="1" applyAlignment="1">
      <alignment vertical="center"/>
    </xf>
    <xf numFmtId="0" fontId="22" fillId="8" borderId="0" xfId="1" applyFont="1" applyFill="1" applyAlignment="1">
      <alignment vertical="center"/>
    </xf>
    <xf numFmtId="0" fontId="24" fillId="8" borderId="0" xfId="0" applyFont="1" applyFill="1" applyAlignment="1">
      <alignment horizontal="center" vertical="top" wrapText="1"/>
    </xf>
    <xf numFmtId="0" fontId="9" fillId="12" borderId="4" xfId="0" applyFont="1" applyFill="1" applyBorder="1" applyAlignment="1">
      <alignment vertical="top" wrapText="1"/>
    </xf>
    <xf numFmtId="165" fontId="9" fillId="0" borderId="4" xfId="0" applyNumberFormat="1" applyFont="1" applyBorder="1" applyAlignment="1">
      <alignment vertical="top" wrapText="1"/>
    </xf>
    <xf numFmtId="166" fontId="9" fillId="0" borderId="4" xfId="0" applyNumberFormat="1" applyFont="1" applyBorder="1" applyAlignment="1">
      <alignment horizontal="center" vertical="top" wrapText="1"/>
    </xf>
    <xf numFmtId="0" fontId="0" fillId="0" borderId="0" xfId="0" applyAlignment="1">
      <alignment horizontal="center"/>
    </xf>
    <xf numFmtId="0" fontId="12" fillId="8" borderId="4" xfId="0" applyFont="1" applyFill="1" applyBorder="1" applyAlignment="1">
      <alignment horizontal="center" vertical="top" wrapText="1"/>
    </xf>
    <xf numFmtId="0" fontId="24" fillId="8" borderId="4" xfId="0" applyFont="1" applyFill="1" applyBorder="1" applyAlignment="1">
      <alignment horizontal="center" vertical="top" wrapText="1"/>
    </xf>
    <xf numFmtId="17" fontId="0" fillId="0" borderId="39" xfId="0" applyNumberFormat="1" applyBorder="1" applyAlignment="1">
      <alignment horizontal="center" vertical="top"/>
    </xf>
    <xf numFmtId="17" fontId="0" fillId="0" borderId="0" xfId="0" applyNumberFormat="1" applyAlignment="1">
      <alignment horizontal="center" vertical="top"/>
    </xf>
    <xf numFmtId="17" fontId="0" fillId="0" borderId="4" xfId="0" applyNumberFormat="1" applyBorder="1" applyAlignment="1">
      <alignment horizontal="center" vertical="top"/>
    </xf>
    <xf numFmtId="0" fontId="0" fillId="0" borderId="4" xfId="0" applyBorder="1" applyAlignment="1">
      <alignment horizontal="center" vertical="top"/>
    </xf>
    <xf numFmtId="0" fontId="9" fillId="0" borderId="0" xfId="0" applyFont="1" applyAlignment="1">
      <alignment horizontal="left" vertical="top"/>
    </xf>
    <xf numFmtId="0" fontId="10" fillId="44" borderId="4" xfId="0" applyFont="1" applyFill="1" applyBorder="1" applyAlignment="1">
      <alignment horizontal="center" vertical="top" wrapText="1"/>
    </xf>
    <xf numFmtId="0" fontId="33" fillId="0" borderId="0" xfId="1" applyFont="1" applyAlignment="1">
      <alignment horizontal="left" vertical="center"/>
    </xf>
    <xf numFmtId="0" fontId="18" fillId="15" borderId="40" xfId="1" applyFont="1" applyFill="1" applyBorder="1"/>
    <xf numFmtId="0" fontId="18" fillId="15" borderId="0" xfId="1" applyFont="1" applyFill="1" applyAlignment="1">
      <alignment horizontal="left"/>
    </xf>
    <xf numFmtId="0" fontId="18" fillId="15" borderId="41" xfId="1" applyFont="1" applyFill="1" applyBorder="1" applyAlignment="1">
      <alignment horizontal="left"/>
    </xf>
    <xf numFmtId="0" fontId="32" fillId="0" borderId="20" xfId="1" applyFont="1" applyBorder="1" applyAlignment="1">
      <alignment horizontal="left" vertical="center"/>
    </xf>
    <xf numFmtId="0" fontId="32" fillId="0" borderId="22" xfId="1" applyFont="1" applyBorder="1" applyAlignment="1">
      <alignment horizontal="left" vertical="center"/>
    </xf>
    <xf numFmtId="0" fontId="32" fillId="0" borderId="24" xfId="1" applyFont="1" applyBorder="1" applyAlignment="1">
      <alignment horizontal="left" vertical="center"/>
    </xf>
    <xf numFmtId="0" fontId="27" fillId="8" borderId="4" xfId="0" applyFont="1" applyFill="1" applyBorder="1" applyAlignment="1">
      <alignment vertical="center"/>
    </xf>
    <xf numFmtId="0" fontId="27" fillId="45" borderId="0" xfId="0" applyFont="1" applyFill="1" applyAlignment="1">
      <alignment vertical="top"/>
    </xf>
    <xf numFmtId="0" fontId="12" fillId="45" borderId="0" xfId="0" applyFont="1" applyFill="1"/>
    <xf numFmtId="0" fontId="4" fillId="10" borderId="0" xfId="0" applyFont="1" applyFill="1" applyAlignment="1">
      <alignment vertical="top" wrapText="1"/>
    </xf>
    <xf numFmtId="0" fontId="0" fillId="10" borderId="0" xfId="0" applyFill="1" applyAlignment="1">
      <alignment vertical="top" wrapText="1"/>
    </xf>
    <xf numFmtId="0" fontId="27" fillId="8" borderId="0" xfId="0" applyFont="1" applyFill="1"/>
    <xf numFmtId="0" fontId="13" fillId="8" borderId="0" xfId="0" applyFont="1" applyFill="1" applyAlignment="1">
      <alignment vertical="top" wrapText="1"/>
    </xf>
    <xf numFmtId="0" fontId="27" fillId="35" borderId="0" xfId="0" applyFont="1" applyFill="1"/>
    <xf numFmtId="0" fontId="13" fillId="35" borderId="0" xfId="0" applyFont="1" applyFill="1"/>
    <xf numFmtId="0" fontId="0" fillId="0" borderId="0" xfId="0" applyAlignment="1">
      <alignment wrapText="1"/>
    </xf>
    <xf numFmtId="0" fontId="0" fillId="8" borderId="0" xfId="0" applyFill="1"/>
    <xf numFmtId="0" fontId="0" fillId="0" borderId="5" xfId="0" applyBorder="1" applyAlignment="1">
      <alignment vertical="top" wrapText="1"/>
    </xf>
    <xf numFmtId="0" fontId="0" fillId="7" borderId="5" xfId="0" applyFill="1" applyBorder="1" applyAlignment="1">
      <alignment vertical="top" wrapText="1"/>
    </xf>
    <xf numFmtId="0" fontId="0" fillId="0" borderId="4" xfId="0" applyBorder="1" applyAlignment="1">
      <alignment wrapText="1"/>
    </xf>
    <xf numFmtId="0" fontId="13" fillId="8" borderId="0" xfId="0" applyFont="1" applyFill="1" applyAlignment="1">
      <alignment wrapText="1"/>
    </xf>
    <xf numFmtId="0" fontId="13" fillId="0" borderId="0" xfId="0" applyFont="1" applyAlignment="1">
      <alignment wrapText="1"/>
    </xf>
    <xf numFmtId="0" fontId="24" fillId="8" borderId="4" xfId="0" applyFont="1" applyFill="1" applyBorder="1" applyAlignment="1">
      <alignment vertical="center" wrapText="1"/>
    </xf>
    <xf numFmtId="0" fontId="0" fillId="7" borderId="4" xfId="0" applyFill="1" applyBorder="1" applyAlignment="1">
      <alignment wrapText="1"/>
    </xf>
    <xf numFmtId="0" fontId="0" fillId="7" borderId="0" xfId="0" applyFill="1" applyAlignment="1">
      <alignment wrapText="1"/>
    </xf>
    <xf numFmtId="0" fontId="27" fillId="5" borderId="0" xfId="0" applyFont="1" applyFill="1" applyAlignment="1">
      <alignment wrapText="1"/>
    </xf>
    <xf numFmtId="0" fontId="13" fillId="5" borderId="0" xfId="0" applyFont="1" applyFill="1" applyAlignment="1">
      <alignment wrapText="1"/>
    </xf>
    <xf numFmtId="0" fontId="9" fillId="0" borderId="0" xfId="0" applyFont="1" applyAlignment="1">
      <alignment vertical="top" wrapText="1"/>
    </xf>
    <xf numFmtId="0" fontId="9" fillId="0" borderId="0" xfId="0" applyFont="1" applyAlignment="1">
      <alignment horizontal="center" vertical="top" wrapText="1"/>
    </xf>
    <xf numFmtId="0" fontId="9" fillId="44" borderId="4" xfId="0" applyFont="1" applyFill="1" applyBorder="1" applyAlignment="1">
      <alignment vertical="top" wrapText="1"/>
    </xf>
    <xf numFmtId="0" fontId="35" fillId="0" borderId="0" xfId="0" applyFont="1" applyAlignment="1">
      <alignment vertical="top"/>
    </xf>
    <xf numFmtId="0" fontId="10" fillId="5" borderId="0" xfId="0" applyFont="1" applyFill="1"/>
    <xf numFmtId="0" fontId="8" fillId="25" borderId="7" xfId="0" applyFont="1" applyFill="1" applyBorder="1" applyAlignment="1">
      <alignment horizontal="center" vertical="top" wrapText="1"/>
    </xf>
    <xf numFmtId="0" fontId="8" fillId="25" borderId="0" xfId="0" applyFont="1" applyFill="1" applyAlignment="1">
      <alignment horizontal="center" vertical="top" wrapText="1"/>
    </xf>
    <xf numFmtId="0" fontId="12" fillId="25" borderId="0" xfId="0" applyFont="1" applyFill="1" applyAlignment="1">
      <alignment horizontal="center"/>
    </xf>
    <xf numFmtId="0" fontId="10" fillId="0" borderId="4" xfId="0" applyFont="1" applyBorder="1"/>
    <xf numFmtId="0" fontId="10" fillId="48" borderId="4" xfId="0" applyFont="1" applyFill="1" applyBorder="1"/>
    <xf numFmtId="0" fontId="10" fillId="4" borderId="6" xfId="0" applyFont="1" applyFill="1" applyBorder="1"/>
    <xf numFmtId="0" fontId="10" fillId="47" borderId="4" xfId="0" applyFont="1" applyFill="1" applyBorder="1"/>
    <xf numFmtId="0" fontId="10" fillId="46" borderId="4" xfId="0" applyFont="1" applyFill="1" applyBorder="1"/>
    <xf numFmtId="0" fontId="10" fillId="3" borderId="5" xfId="0" applyFont="1" applyFill="1" applyBorder="1"/>
    <xf numFmtId="0" fontId="10" fillId="10" borderId="4" xfId="0" applyFont="1" applyFill="1" applyBorder="1"/>
    <xf numFmtId="0" fontId="23" fillId="0" borderId="4" xfId="0" applyFont="1" applyBorder="1" applyAlignment="1">
      <alignment horizontal="center" vertical="top" wrapText="1"/>
    </xf>
    <xf numFmtId="0" fontId="24" fillId="14" borderId="0" xfId="1" applyFont="1" applyFill="1" applyAlignment="1">
      <alignment horizontal="center" vertical="center"/>
    </xf>
    <xf numFmtId="0" fontId="24" fillId="0" borderId="0" xfId="1" applyFont="1" applyAlignment="1">
      <alignment horizontal="center" vertical="center"/>
    </xf>
    <xf numFmtId="0" fontId="37" fillId="0" borderId="0" xfId="1" applyFont="1"/>
    <xf numFmtId="0" fontId="24" fillId="7" borderId="35" xfId="1" applyFont="1" applyFill="1" applyBorder="1" applyAlignment="1">
      <alignment horizontal="center" vertical="center"/>
    </xf>
    <xf numFmtId="0" fontId="24" fillId="0" borderId="0" xfId="1" applyFont="1"/>
    <xf numFmtId="0" fontId="29" fillId="0" borderId="0" xfId="1" applyFont="1"/>
    <xf numFmtId="0" fontId="40" fillId="0" borderId="0" xfId="1" applyFont="1" applyAlignment="1">
      <alignment horizontal="left" vertical="top"/>
    </xf>
    <xf numFmtId="0" fontId="39" fillId="37" borderId="13" xfId="1" applyFont="1" applyFill="1" applyBorder="1" applyAlignment="1">
      <alignment horizontal="left" vertical="center" wrapText="1"/>
    </xf>
    <xf numFmtId="0" fontId="8" fillId="19" borderId="36" xfId="1" applyFont="1" applyFill="1" applyBorder="1" applyAlignment="1">
      <alignment horizontal="left" vertical="center"/>
    </xf>
    <xf numFmtId="0" fontId="39" fillId="0" borderId="0" xfId="1" applyFont="1" applyAlignment="1">
      <alignment horizontal="left" vertical="center" indent="1"/>
    </xf>
    <xf numFmtId="0" fontId="29" fillId="0" borderId="0" xfId="1" applyFont="1" applyAlignment="1">
      <alignment horizontal="left" vertical="top"/>
    </xf>
    <xf numFmtId="0" fontId="39" fillId="37" borderId="6" xfId="1" applyFont="1" applyFill="1" applyBorder="1" applyAlignment="1">
      <alignment horizontal="left" vertical="center"/>
    </xf>
    <xf numFmtId="0" fontId="8" fillId="15" borderId="36" xfId="1" applyFont="1" applyFill="1" applyBorder="1" applyAlignment="1">
      <alignment horizontal="left" vertical="center"/>
    </xf>
    <xf numFmtId="0" fontId="39" fillId="37" borderId="6" xfId="1" applyFont="1" applyFill="1" applyBorder="1" applyAlignment="1">
      <alignment horizontal="left" vertical="center" indent="1"/>
    </xf>
    <xf numFmtId="0" fontId="23" fillId="11" borderId="36" xfId="1" applyFont="1" applyFill="1" applyBorder="1" applyAlignment="1">
      <alignment horizontal="left" vertical="center"/>
    </xf>
    <xf numFmtId="0" fontId="23" fillId="22" borderId="36" xfId="1" applyFont="1" applyFill="1" applyBorder="1" applyAlignment="1">
      <alignment horizontal="left" vertical="center"/>
    </xf>
    <xf numFmtId="0" fontId="17" fillId="8" borderId="0" xfId="1" applyFont="1" applyFill="1" applyAlignment="1">
      <alignment horizontal="left" vertical="center"/>
    </xf>
    <xf numFmtId="164" fontId="33" fillId="3" borderId="1" xfId="1" applyNumberFormat="1" applyFont="1" applyFill="1" applyBorder="1" applyAlignment="1">
      <alignment horizontal="center" vertical="center"/>
    </xf>
    <xf numFmtId="164" fontId="33" fillId="3" borderId="2" xfId="1" applyNumberFormat="1" applyFont="1" applyFill="1" applyBorder="1" applyAlignment="1">
      <alignment horizontal="center" vertical="center"/>
    </xf>
    <xf numFmtId="164" fontId="33" fillId="3" borderId="3" xfId="1" applyNumberFormat="1" applyFont="1" applyFill="1" applyBorder="1" applyAlignment="1">
      <alignment horizontal="center" vertical="center"/>
    </xf>
    <xf numFmtId="0" fontId="34" fillId="2" borderId="4" xfId="1" applyFont="1" applyFill="1" applyBorder="1" applyAlignment="1">
      <alignment horizontal="left" vertical="top" wrapText="1"/>
    </xf>
    <xf numFmtId="0" fontId="2" fillId="0" borderId="0" xfId="1" applyAlignment="1">
      <alignment horizontal="left" vertical="center" wrapText="1"/>
    </xf>
    <xf numFmtId="0" fontId="0" fillId="0" borderId="0" xfId="0" applyAlignment="1">
      <alignment horizontal="left" vertical="top" wrapText="1"/>
    </xf>
    <xf numFmtId="0" fontId="4" fillId="3" borderId="4" xfId="0" applyFont="1" applyFill="1" applyBorder="1" applyAlignment="1">
      <alignment horizontal="center" vertical="center"/>
    </xf>
    <xf numFmtId="0" fontId="4" fillId="5" borderId="4" xfId="0" applyFont="1" applyFill="1" applyBorder="1" applyAlignment="1">
      <alignment horizontal="center" vertical="center"/>
    </xf>
    <xf numFmtId="0" fontId="4" fillId="6" borderId="4" xfId="0" applyFont="1" applyFill="1" applyBorder="1" applyAlignment="1">
      <alignment horizontal="center" vertical="center"/>
    </xf>
    <xf numFmtId="0" fontId="7" fillId="6" borderId="4"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27" fillId="7" borderId="4" xfId="0" applyFont="1" applyFill="1" applyBorder="1" applyAlignment="1">
      <alignment horizontal="center" vertical="center"/>
    </xf>
    <xf numFmtId="0" fontId="4" fillId="7" borderId="5" xfId="0" applyFont="1" applyFill="1" applyBorder="1" applyAlignment="1">
      <alignment horizontal="center" vertical="center"/>
    </xf>
    <xf numFmtId="0" fontId="9" fillId="44" borderId="4" xfId="0" applyFont="1" applyFill="1" applyBorder="1" applyAlignment="1">
      <alignment horizontal="center" vertical="top" wrapText="1"/>
    </xf>
    <xf numFmtId="0" fontId="0" fillId="0" borderId="4" xfId="0" applyBorder="1" applyAlignment="1">
      <alignment horizontal="left" vertical="top"/>
    </xf>
    <xf numFmtId="0" fontId="0" fillId="0" borderId="23"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1" fillId="9" borderId="18" xfId="0" applyFont="1" applyFill="1" applyBorder="1" applyAlignment="1">
      <alignment horizontal="left" vertical="top"/>
    </xf>
    <xf numFmtId="0" fontId="1" fillId="9" borderId="19" xfId="0" applyFont="1" applyFill="1" applyBorder="1" applyAlignment="1">
      <alignment horizontal="left" vertical="top"/>
    </xf>
    <xf numFmtId="0" fontId="0" fillId="0" borderId="14" xfId="0" applyBorder="1" applyAlignment="1">
      <alignment horizontal="left" vertical="top"/>
    </xf>
    <xf numFmtId="0" fontId="0" fillId="0" borderId="21" xfId="0" applyBorder="1" applyAlignment="1">
      <alignment horizontal="left" vertical="top"/>
    </xf>
    <xf numFmtId="0" fontId="29" fillId="44" borderId="4" xfId="1" applyFont="1" applyFill="1" applyBorder="1" applyAlignment="1">
      <alignment horizontal="center" vertical="top" wrapText="1"/>
    </xf>
    <xf numFmtId="0" fontId="30" fillId="0" borderId="0" xfId="1" applyFont="1" applyAlignment="1">
      <alignment horizontal="left" vertical="top" wrapText="1"/>
    </xf>
    <xf numFmtId="0" fontId="2" fillId="0" borderId="0" xfId="1" applyAlignment="1">
      <alignment horizontal="left" vertical="top" wrapText="1"/>
    </xf>
    <xf numFmtId="0" fontId="18" fillId="7" borderId="27" xfId="1" applyFont="1" applyFill="1" applyBorder="1" applyAlignment="1">
      <alignment horizontal="left" vertical="center" indent="1"/>
    </xf>
    <xf numFmtId="0" fontId="18" fillId="7" borderId="28" xfId="1" applyFont="1" applyFill="1" applyBorder="1" applyAlignment="1">
      <alignment horizontal="left" vertical="center" indent="1"/>
    </xf>
    <xf numFmtId="0" fontId="18" fillId="14" borderId="28" xfId="1" applyFont="1" applyFill="1" applyBorder="1" applyAlignment="1">
      <alignment horizontal="left" vertical="center" indent="1"/>
    </xf>
    <xf numFmtId="0" fontId="18" fillId="14" borderId="29" xfId="1" applyFont="1" applyFill="1" applyBorder="1" applyAlignment="1">
      <alignment horizontal="left" vertical="center" indent="1"/>
    </xf>
    <xf numFmtId="0" fontId="2" fillId="0" borderId="20" xfId="1" applyBorder="1" applyAlignment="1">
      <alignment horizontal="left" vertical="center" indent="1"/>
    </xf>
    <xf numFmtId="0" fontId="2" fillId="0" borderId="14" xfId="1" applyBorder="1" applyAlignment="1">
      <alignment horizontal="left" vertical="center" indent="1"/>
    </xf>
    <xf numFmtId="0" fontId="2" fillId="0" borderId="21" xfId="1" applyBorder="1" applyAlignment="1">
      <alignment horizontal="left" vertical="center" indent="1"/>
    </xf>
    <xf numFmtId="0" fontId="29" fillId="0" borderId="30" xfId="1" applyFont="1" applyBorder="1" applyAlignment="1">
      <alignment horizontal="left"/>
    </xf>
    <xf numFmtId="0" fontId="32" fillId="0" borderId="31" xfId="1" applyFont="1" applyBorder="1" applyAlignment="1">
      <alignment horizontal="left"/>
    </xf>
    <xf numFmtId="0" fontId="19" fillId="0" borderId="0" xfId="1" applyFont="1" applyAlignment="1">
      <alignment horizontal="left"/>
    </xf>
    <xf numFmtId="0" fontId="2" fillId="0" borderId="0" xfId="1" applyAlignment="1">
      <alignment horizontal="left"/>
    </xf>
    <xf numFmtId="0" fontId="2" fillId="0" borderId="22" xfId="1" applyBorder="1" applyAlignment="1">
      <alignment horizontal="left" vertical="center" indent="1"/>
    </xf>
    <xf numFmtId="0" fontId="2" fillId="0" borderId="4" xfId="1" applyBorder="1" applyAlignment="1">
      <alignment horizontal="left" vertical="center" indent="1"/>
    </xf>
    <xf numFmtId="0" fontId="29" fillId="0" borderId="5" xfId="1" applyFont="1" applyBorder="1" applyAlignment="1">
      <alignment horizontal="left"/>
    </xf>
    <xf numFmtId="0" fontId="29" fillId="0" borderId="32" xfId="1" applyFont="1" applyBorder="1" applyAlignment="1">
      <alignment horizontal="left"/>
    </xf>
    <xf numFmtId="0" fontId="29" fillId="44" borderId="4" xfId="1" applyFont="1" applyFill="1" applyBorder="1" applyAlignment="1">
      <alignment horizontal="center" vertical="center" wrapText="1"/>
    </xf>
    <xf numFmtId="0" fontId="29" fillId="44" borderId="4" xfId="1" applyFont="1" applyFill="1" applyBorder="1" applyAlignment="1">
      <alignment horizontal="center" vertical="center"/>
    </xf>
    <xf numFmtId="0" fontId="2" fillId="0" borderId="24" xfId="1" applyBorder="1" applyAlignment="1">
      <alignment horizontal="left" vertical="center" indent="1"/>
    </xf>
    <xf numFmtId="0" fontId="2" fillId="0" borderId="25" xfId="1" applyBorder="1" applyAlignment="1">
      <alignment horizontal="left" vertical="center" indent="1"/>
    </xf>
    <xf numFmtId="0" fontId="29" fillId="0" borderId="33" xfId="1" applyFont="1" applyBorder="1" applyAlignment="1">
      <alignment horizontal="left"/>
    </xf>
    <xf numFmtId="0" fontId="29" fillId="0" borderId="34" xfId="1" applyFont="1" applyBorder="1" applyAlignment="1">
      <alignment horizontal="left"/>
    </xf>
    <xf numFmtId="0" fontId="24" fillId="7" borderId="0" xfId="1" applyFont="1" applyFill="1" applyAlignment="1">
      <alignment horizontal="center" vertical="center"/>
    </xf>
    <xf numFmtId="0" fontId="24" fillId="14" borderId="0" xfId="1" applyFont="1" applyFill="1" applyAlignment="1">
      <alignment horizontal="center" vertical="center"/>
    </xf>
    <xf numFmtId="0" fontId="39" fillId="37" borderId="4" xfId="1" applyFont="1" applyFill="1" applyBorder="1" applyAlignment="1">
      <alignment horizontal="left" vertical="center" indent="1"/>
    </xf>
    <xf numFmtId="0" fontId="39" fillId="37" borderId="5" xfId="1" applyFont="1" applyFill="1" applyBorder="1" applyAlignment="1">
      <alignment horizontal="left" vertical="center" indent="1"/>
    </xf>
    <xf numFmtId="0" fontId="29" fillId="17" borderId="14" xfId="1" applyFont="1" applyFill="1" applyBorder="1" applyAlignment="1">
      <alignment horizontal="left" vertical="center"/>
    </xf>
    <xf numFmtId="0" fontId="29" fillId="17" borderId="30" xfId="1" applyFont="1" applyFill="1" applyBorder="1" applyAlignment="1">
      <alignment horizontal="left" vertical="center"/>
    </xf>
    <xf numFmtId="0" fontId="24" fillId="16" borderId="0" xfId="1" applyFont="1" applyFill="1" applyAlignment="1">
      <alignment horizontal="center" vertical="center" textRotation="90"/>
    </xf>
    <xf numFmtId="0" fontId="39" fillId="37" borderId="14" xfId="1" applyFont="1" applyFill="1" applyBorder="1" applyAlignment="1">
      <alignment horizontal="left" vertical="center"/>
    </xf>
    <xf numFmtId="0" fontId="39" fillId="37" borderId="30" xfId="1" applyFont="1" applyFill="1" applyBorder="1" applyAlignment="1">
      <alignment horizontal="left" vertical="center"/>
    </xf>
    <xf numFmtId="0" fontId="21" fillId="35" borderId="0" xfId="1" applyFont="1" applyFill="1" applyAlignment="1">
      <alignment horizontal="center" vertical="center" wrapText="1"/>
    </xf>
    <xf numFmtId="0" fontId="38" fillId="16" borderId="0" xfId="1" applyFont="1" applyFill="1" applyAlignment="1">
      <alignment horizontal="center" vertical="center" wrapText="1"/>
    </xf>
    <xf numFmtId="0" fontId="39" fillId="17" borderId="13" xfId="1" applyFont="1" applyFill="1" applyBorder="1" applyAlignment="1">
      <alignment horizontal="left" vertical="center" indent="1"/>
    </xf>
    <xf numFmtId="0" fontId="39" fillId="17" borderId="30" xfId="1" applyFont="1" applyFill="1" applyBorder="1" applyAlignment="1">
      <alignment horizontal="left" vertical="center" indent="1"/>
    </xf>
    <xf numFmtId="0" fontId="29" fillId="17" borderId="13" xfId="1" applyFont="1" applyFill="1" applyBorder="1" applyAlignment="1">
      <alignment horizontal="center" vertical="center" wrapText="1"/>
    </xf>
    <xf numFmtId="0" fontId="29" fillId="17" borderId="14" xfId="1" applyFont="1" applyFill="1" applyBorder="1" applyAlignment="1">
      <alignment horizontal="center" vertical="center" wrapText="1"/>
    </xf>
    <xf numFmtId="0" fontId="29" fillId="17" borderId="4" xfId="1" applyFont="1" applyFill="1" applyBorder="1" applyAlignment="1">
      <alignment horizontal="left" vertical="center"/>
    </xf>
    <xf numFmtId="0" fontId="29" fillId="17" borderId="5" xfId="1" applyFont="1" applyFill="1" applyBorder="1" applyAlignment="1">
      <alignment horizontal="left" vertical="center"/>
    </xf>
    <xf numFmtId="0" fontId="29" fillId="17" borderId="6" xfId="1" applyFont="1" applyFill="1" applyBorder="1" applyAlignment="1">
      <alignment horizontal="left" vertical="center" indent="1"/>
    </xf>
    <xf numFmtId="0" fontId="29" fillId="17" borderId="4" xfId="1" applyFont="1" applyFill="1" applyBorder="1" applyAlignment="1">
      <alignment horizontal="left" vertical="center" indent="1"/>
    </xf>
    <xf numFmtId="0" fontId="41" fillId="12" borderId="0" xfId="1" applyFont="1" applyFill="1" applyAlignment="1">
      <alignment horizontal="center" vertical="center"/>
    </xf>
    <xf numFmtId="0" fontId="39" fillId="17" borderId="6" xfId="1" applyFont="1" applyFill="1" applyBorder="1" applyAlignment="1">
      <alignment horizontal="left" vertical="center" indent="1"/>
    </xf>
    <xf numFmtId="0" fontId="39" fillId="17" borderId="5" xfId="1" applyFont="1" applyFill="1" applyBorder="1" applyAlignment="1">
      <alignment horizontal="left" vertical="center" indent="1"/>
    </xf>
    <xf numFmtId="0" fontId="38" fillId="20" borderId="0" xfId="1" applyFont="1" applyFill="1" applyAlignment="1">
      <alignment horizontal="center" vertical="center" wrapText="1"/>
    </xf>
    <xf numFmtId="0" fontId="39" fillId="21" borderId="6" xfId="1" applyFont="1" applyFill="1" applyBorder="1" applyAlignment="1">
      <alignment horizontal="left" vertical="center" indent="1"/>
    </xf>
    <xf numFmtId="0" fontId="39" fillId="21" borderId="5" xfId="1" applyFont="1" applyFill="1" applyBorder="1" applyAlignment="1">
      <alignment horizontal="left" vertical="center" indent="1"/>
    </xf>
    <xf numFmtId="0" fontId="29" fillId="21" borderId="6" xfId="1" applyFont="1" applyFill="1" applyBorder="1" applyAlignment="1">
      <alignment horizontal="left" vertical="center" indent="1"/>
    </xf>
    <xf numFmtId="0" fontId="29" fillId="21" borderId="4" xfId="1" applyFont="1" applyFill="1" applyBorder="1" applyAlignment="1">
      <alignment horizontal="left" vertical="center" indent="1"/>
    </xf>
    <xf numFmtId="0" fontId="29" fillId="21" borderId="4" xfId="1" applyFont="1" applyFill="1" applyBorder="1" applyAlignment="1">
      <alignment horizontal="left" vertical="center"/>
    </xf>
    <xf numFmtId="0" fontId="29" fillId="21" borderId="5" xfId="1" applyFont="1" applyFill="1" applyBorder="1" applyAlignment="1">
      <alignment horizontal="left" vertical="center"/>
    </xf>
    <xf numFmtId="0" fontId="24" fillId="20" borderId="0" xfId="1" applyFont="1" applyFill="1" applyAlignment="1">
      <alignment horizontal="center" vertical="center" textRotation="90"/>
    </xf>
    <xf numFmtId="0" fontId="41" fillId="22" borderId="0" xfId="1" applyFont="1" applyFill="1" applyAlignment="1">
      <alignment horizontal="center" vertical="center"/>
    </xf>
    <xf numFmtId="0" fontId="29" fillId="24" borderId="4" xfId="1" applyFont="1" applyFill="1" applyBorder="1" applyAlignment="1">
      <alignment horizontal="left" vertical="center" indent="1"/>
    </xf>
    <xf numFmtId="0" fontId="29" fillId="24" borderId="4" xfId="1" applyFont="1" applyFill="1" applyBorder="1" applyAlignment="1">
      <alignment horizontal="left" vertical="center"/>
    </xf>
    <xf numFmtId="0" fontId="29" fillId="24" borderId="5" xfId="1" applyFont="1" applyFill="1" applyBorder="1" applyAlignment="1">
      <alignment horizontal="left" vertical="center"/>
    </xf>
    <xf numFmtId="0" fontId="24" fillId="23" borderId="0" xfId="1" applyFont="1" applyFill="1" applyAlignment="1">
      <alignment horizontal="center" vertical="center" textRotation="90"/>
    </xf>
    <xf numFmtId="0" fontId="21" fillId="36" borderId="0" xfId="1" applyFont="1" applyFill="1" applyAlignment="1">
      <alignment horizontal="center" vertical="center"/>
    </xf>
    <xf numFmtId="0" fontId="38" fillId="23" borderId="0" xfId="1" applyFont="1" applyFill="1" applyAlignment="1">
      <alignment horizontal="center" vertical="center" wrapText="1"/>
    </xf>
    <xf numFmtId="0" fontId="29" fillId="24" borderId="6" xfId="1" applyFont="1" applyFill="1" applyBorder="1" applyAlignment="1">
      <alignment horizontal="left" vertical="center" indent="1"/>
    </xf>
    <xf numFmtId="0" fontId="29" fillId="24" borderId="5" xfId="1" applyFont="1" applyFill="1" applyBorder="1" applyAlignment="1">
      <alignment horizontal="left" vertical="center" indent="1"/>
    </xf>
    <xf numFmtId="0" fontId="38" fillId="25" borderId="0" xfId="1" applyFont="1" applyFill="1" applyAlignment="1">
      <alignment horizontal="center" vertical="center" wrapText="1"/>
    </xf>
    <xf numFmtId="0" fontId="29" fillId="26" borderId="6" xfId="1" applyFont="1" applyFill="1" applyBorder="1" applyAlignment="1">
      <alignment horizontal="left" vertical="center" indent="1"/>
    </xf>
    <xf numFmtId="0" fontId="29" fillId="26" borderId="5" xfId="1" applyFont="1" applyFill="1" applyBorder="1" applyAlignment="1">
      <alignment horizontal="left" vertical="center" indent="1"/>
    </xf>
    <xf numFmtId="0" fontId="29" fillId="26" borderId="4" xfId="1" applyFont="1" applyFill="1" applyBorder="1" applyAlignment="1">
      <alignment horizontal="left" vertical="center" indent="1"/>
    </xf>
    <xf numFmtId="0" fontId="29" fillId="26" borderId="4" xfId="1" applyFont="1" applyFill="1" applyBorder="1" applyAlignment="1">
      <alignment horizontal="left" vertical="center"/>
    </xf>
    <xf numFmtId="0" fontId="29" fillId="26" borderId="5" xfId="1" applyFont="1" applyFill="1" applyBorder="1" applyAlignment="1">
      <alignment horizontal="left" vertical="center"/>
    </xf>
    <xf numFmtId="0" fontId="24" fillId="25" borderId="0" xfId="1" applyFont="1" applyFill="1" applyAlignment="1">
      <alignment horizontal="center" vertical="center" textRotation="90"/>
    </xf>
    <xf numFmtId="0" fontId="41" fillId="11" borderId="0" xfId="1" applyFont="1" applyFill="1" applyAlignment="1">
      <alignment horizontal="center" vertical="center"/>
    </xf>
    <xf numFmtId="0" fontId="38" fillId="27" borderId="0" xfId="1" applyFont="1" applyFill="1" applyAlignment="1">
      <alignment horizontal="center" vertical="center" wrapText="1"/>
    </xf>
    <xf numFmtId="0" fontId="29" fillId="28" borderId="6" xfId="1" applyFont="1" applyFill="1" applyBorder="1" applyAlignment="1">
      <alignment horizontal="left" vertical="center" indent="1"/>
    </xf>
    <xf numFmtId="0" fontId="29" fillId="28" borderId="5" xfId="1" applyFont="1" applyFill="1" applyBorder="1" applyAlignment="1">
      <alignment horizontal="left" vertical="center" indent="1"/>
    </xf>
    <xf numFmtId="0" fontId="29" fillId="28" borderId="4" xfId="1" applyFont="1" applyFill="1" applyBorder="1" applyAlignment="1">
      <alignment horizontal="left" vertical="center" indent="1"/>
    </xf>
    <xf numFmtId="0" fontId="29" fillId="28" borderId="4" xfId="1" applyFont="1" applyFill="1" applyBorder="1" applyAlignment="1">
      <alignment horizontal="left" vertical="center"/>
    </xf>
    <xf numFmtId="0" fontId="38" fillId="29" borderId="0" xfId="1" applyFont="1" applyFill="1" applyAlignment="1">
      <alignment horizontal="center" vertical="center" wrapText="1"/>
    </xf>
    <xf numFmtId="0" fontId="29" fillId="30" borderId="6" xfId="1" applyFont="1" applyFill="1" applyBorder="1" applyAlignment="1">
      <alignment horizontal="left" vertical="center" indent="1"/>
    </xf>
    <xf numFmtId="0" fontId="29" fillId="30" borderId="5" xfId="1" applyFont="1" applyFill="1" applyBorder="1" applyAlignment="1">
      <alignment horizontal="left" vertical="center" indent="1"/>
    </xf>
    <xf numFmtId="0" fontId="29" fillId="30" borderId="4" xfId="1" applyFont="1" applyFill="1" applyBorder="1" applyAlignment="1">
      <alignment horizontal="left" vertical="center" indent="1"/>
    </xf>
    <xf numFmtId="0" fontId="29" fillId="30" borderId="4" xfId="1" applyFont="1" applyFill="1" applyBorder="1" applyAlignment="1">
      <alignment horizontal="left" vertical="center"/>
    </xf>
    <xf numFmtId="0" fontId="29" fillId="28" borderId="5" xfId="1" applyFont="1" applyFill="1" applyBorder="1" applyAlignment="1">
      <alignment horizontal="left" vertical="center"/>
    </xf>
    <xf numFmtId="0" fontId="24" fillId="27" borderId="0" xfId="1" applyFont="1" applyFill="1" applyAlignment="1">
      <alignment horizontal="center" vertical="center" textRotation="90"/>
    </xf>
    <xf numFmtId="0" fontId="38" fillId="15" borderId="0" xfId="1" applyFont="1" applyFill="1" applyAlignment="1">
      <alignment horizontal="center" vertical="center"/>
    </xf>
    <xf numFmtId="0" fontId="29" fillId="30" borderId="5" xfId="1" applyFont="1" applyFill="1" applyBorder="1" applyAlignment="1">
      <alignment horizontal="left" vertical="center"/>
    </xf>
    <xf numFmtId="0" fontId="38" fillId="18" borderId="0" xfId="1" applyFont="1" applyFill="1" applyAlignment="1">
      <alignment horizontal="center" vertical="center"/>
    </xf>
    <xf numFmtId="0" fontId="29" fillId="32" borderId="4" xfId="1" applyFont="1" applyFill="1" applyBorder="1" applyAlignment="1">
      <alignment horizontal="left" vertical="center" indent="1"/>
    </xf>
    <xf numFmtId="0" fontId="24" fillId="29" borderId="0" xfId="1" applyFont="1" applyFill="1" applyAlignment="1">
      <alignment horizontal="center" vertical="center" textRotation="90"/>
    </xf>
    <xf numFmtId="0" fontId="21" fillId="36" borderId="0" xfId="1" applyFont="1" applyFill="1" applyAlignment="1">
      <alignment horizontal="center" vertical="center" wrapText="1"/>
    </xf>
    <xf numFmtId="0" fontId="38" fillId="31" borderId="0" xfId="1" applyFont="1" applyFill="1" applyAlignment="1">
      <alignment horizontal="center" vertical="center" wrapText="1"/>
    </xf>
    <xf numFmtId="0" fontId="29" fillId="32" borderId="6" xfId="1" applyFont="1" applyFill="1" applyBorder="1" applyAlignment="1">
      <alignment horizontal="left" vertical="center" indent="1"/>
    </xf>
    <xf numFmtId="0" fontId="29" fillId="32" borderId="5" xfId="1" applyFont="1" applyFill="1" applyBorder="1" applyAlignment="1">
      <alignment horizontal="left" vertical="center" indent="1"/>
    </xf>
    <xf numFmtId="0" fontId="29" fillId="32" borderId="4" xfId="1" applyFont="1" applyFill="1" applyBorder="1" applyAlignment="1">
      <alignment horizontal="left" vertical="center"/>
    </xf>
    <xf numFmtId="0" fontId="29" fillId="32" borderId="5" xfId="1" applyFont="1" applyFill="1" applyBorder="1" applyAlignment="1">
      <alignment horizontal="left" vertical="center"/>
    </xf>
    <xf numFmtId="0" fontId="24" fillId="31" borderId="0" xfId="1" applyFont="1" applyFill="1" applyAlignment="1">
      <alignment horizontal="center" vertical="center" textRotation="90"/>
    </xf>
    <xf numFmtId="0" fontId="38" fillId="19" borderId="0" xfId="1" applyFont="1" applyFill="1" applyAlignment="1">
      <alignment horizontal="center" vertical="center"/>
    </xf>
    <xf numFmtId="0" fontId="38" fillId="33" borderId="0" xfId="1" applyFont="1" applyFill="1" applyAlignment="1">
      <alignment horizontal="center" vertical="center" wrapText="1"/>
    </xf>
    <xf numFmtId="0" fontId="29" fillId="34" borderId="6" xfId="1" applyFont="1" applyFill="1" applyBorder="1" applyAlignment="1">
      <alignment horizontal="left" vertical="center" indent="1"/>
    </xf>
    <xf numFmtId="0" fontId="29" fillId="34" borderId="5" xfId="1" applyFont="1" applyFill="1" applyBorder="1" applyAlignment="1">
      <alignment horizontal="left" vertical="center" indent="1"/>
    </xf>
    <xf numFmtId="0" fontId="29" fillId="34" borderId="4" xfId="1" applyFont="1" applyFill="1" applyBorder="1" applyAlignment="1">
      <alignment horizontal="left" vertical="center" indent="1"/>
    </xf>
    <xf numFmtId="0" fontId="29" fillId="34" borderId="4" xfId="1" applyFont="1" applyFill="1" applyBorder="1" applyAlignment="1">
      <alignment horizontal="left" vertical="center"/>
    </xf>
    <xf numFmtId="0" fontId="29" fillId="34" borderId="5" xfId="1" applyFont="1" applyFill="1" applyBorder="1" applyAlignment="1">
      <alignment horizontal="left" vertical="center"/>
    </xf>
    <xf numFmtId="0" fontId="24" fillId="33" borderId="0" xfId="1" applyFont="1" applyFill="1" applyAlignment="1">
      <alignment horizontal="center" vertical="center" textRotation="90"/>
    </xf>
    <xf numFmtId="0" fontId="29" fillId="34" borderId="37" xfId="1" applyFont="1" applyFill="1" applyBorder="1" applyAlignment="1">
      <alignment horizontal="left" vertical="center" indent="1"/>
    </xf>
    <xf numFmtId="0" fontId="29" fillId="34" borderId="8" xfId="1" applyFont="1" applyFill="1" applyBorder="1" applyAlignment="1">
      <alignment horizontal="left" vertical="center" indent="1"/>
    </xf>
    <xf numFmtId="0" fontId="29" fillId="34" borderId="7" xfId="1" applyFont="1" applyFill="1" applyBorder="1" applyAlignment="1">
      <alignment horizontal="left" vertical="center" indent="1"/>
    </xf>
    <xf numFmtId="0" fontId="29" fillId="34" borderId="7" xfId="1" applyFont="1" applyFill="1" applyBorder="1" applyAlignment="1">
      <alignment horizontal="left" vertical="center"/>
    </xf>
    <xf numFmtId="0" fontId="29" fillId="34" borderId="8" xfId="1" applyFont="1" applyFill="1" applyBorder="1" applyAlignment="1">
      <alignment horizontal="left" vertical="center"/>
    </xf>
    <xf numFmtId="0" fontId="21" fillId="8" borderId="8" xfId="1" applyFont="1" applyFill="1" applyBorder="1" applyAlignment="1">
      <alignment vertical="center"/>
    </xf>
    <xf numFmtId="0" fontId="21" fillId="8" borderId="9" xfId="1" applyFont="1" applyFill="1" applyBorder="1" applyAlignment="1">
      <alignment vertical="center"/>
    </xf>
    <xf numFmtId="0" fontId="21" fillId="8" borderId="37" xfId="1" applyFont="1" applyFill="1" applyBorder="1" applyAlignment="1">
      <alignment vertical="center"/>
    </xf>
    <xf numFmtId="0" fontId="22" fillId="8" borderId="30" xfId="1" applyFont="1" applyFill="1" applyBorder="1" applyAlignment="1">
      <alignment vertical="center"/>
    </xf>
    <xf numFmtId="0" fontId="22" fillId="8" borderId="35" xfId="1" applyFont="1" applyFill="1" applyBorder="1" applyAlignment="1">
      <alignment vertical="center"/>
    </xf>
    <xf numFmtId="0" fontId="22" fillId="8" borderId="13" xfId="1" applyFont="1" applyFill="1" applyBorder="1" applyAlignment="1">
      <alignment vertical="center"/>
    </xf>
    <xf numFmtId="0" fontId="10" fillId="0" borderId="0" xfId="0" applyFont="1" applyAlignment="1">
      <alignment horizontal="left" vertical="top" wrapText="1"/>
    </xf>
    <xf numFmtId="0" fontId="24" fillId="13" borderId="4" xfId="0" applyFont="1" applyFill="1" applyBorder="1" applyAlignment="1">
      <alignment horizontal="center" vertical="center"/>
    </xf>
    <xf numFmtId="0" fontId="8" fillId="13" borderId="6" xfId="0" applyFont="1" applyFill="1" applyBorder="1" applyAlignment="1">
      <alignment horizontal="center" vertical="center"/>
    </xf>
    <xf numFmtId="0" fontId="8" fillId="13" borderId="4" xfId="0" applyFont="1" applyFill="1" applyBorder="1" applyAlignment="1">
      <alignment horizontal="center"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xf>
    <xf numFmtId="0" fontId="25" fillId="0" borderId="3" xfId="0" applyFont="1" applyBorder="1" applyAlignment="1">
      <alignment horizontal="center" vertical="center"/>
    </xf>
    <xf numFmtId="0" fontId="30" fillId="0" borderId="0" xfId="1" applyFont="1" applyAlignment="1">
      <alignment vertical="center" wrapText="1"/>
    </xf>
    <xf numFmtId="0" fontId="15" fillId="6" borderId="8" xfId="0" applyFont="1" applyFill="1" applyBorder="1" applyAlignment="1">
      <alignment horizontal="center" vertical="center"/>
    </xf>
    <xf numFmtId="0" fontId="16" fillId="6" borderId="9"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0" xfId="0" applyFont="1" applyFill="1" applyAlignment="1">
      <alignment horizontal="center" vertical="center"/>
    </xf>
    <xf numFmtId="0" fontId="1" fillId="9" borderId="1" xfId="0" applyFont="1" applyFill="1" applyBorder="1" applyAlignment="1">
      <alignment horizontal="center" vertical="center"/>
    </xf>
    <xf numFmtId="0" fontId="1" fillId="9" borderId="2" xfId="0" applyFont="1" applyFill="1" applyBorder="1" applyAlignment="1">
      <alignment horizontal="center" vertical="center"/>
    </xf>
    <xf numFmtId="0" fontId="1" fillId="9" borderId="3" xfId="0" applyFont="1" applyFill="1" applyBorder="1" applyAlignment="1">
      <alignment horizontal="center" vertical="center"/>
    </xf>
    <xf numFmtId="0" fontId="1" fillId="9" borderId="12" xfId="0" applyFont="1" applyFill="1" applyBorder="1" applyAlignment="1">
      <alignment horizontal="center" vertical="center" textRotation="90"/>
    </xf>
    <xf numFmtId="0" fontId="1" fillId="9" borderId="15" xfId="0" applyFont="1" applyFill="1" applyBorder="1" applyAlignment="1">
      <alignment horizontal="center" vertical="center" textRotation="90"/>
    </xf>
    <xf numFmtId="0" fontId="1" fillId="9" borderId="16" xfId="0" applyFont="1" applyFill="1" applyBorder="1" applyAlignment="1">
      <alignment horizontal="center" vertical="center" textRotation="90"/>
    </xf>
    <xf numFmtId="0" fontId="12" fillId="25" borderId="4" xfId="0" applyFont="1" applyFill="1" applyBorder="1" applyAlignment="1">
      <alignment horizontal="center"/>
    </xf>
  </cellXfs>
  <cellStyles count="3">
    <cellStyle name="Normal" xfId="0" builtinId="0"/>
    <cellStyle name="Normal 2" xfId="1" xr:uid="{56B13945-FC6A-4E71-B51B-69CD31963254}"/>
    <cellStyle name="Percent" xfId="2" builtinId="5"/>
  </cellStyles>
  <dxfs count="13">
    <dxf>
      <font>
        <color rgb="FF0070C0"/>
      </font>
      <fill>
        <patternFill>
          <bgColor rgb="FF0070C0"/>
        </patternFill>
      </fill>
    </dxf>
    <dxf>
      <font>
        <color rgb="FFFFC000"/>
      </font>
      <fill>
        <patternFill>
          <bgColor rgb="FFFFC000"/>
        </patternFill>
      </fill>
    </dxf>
    <dxf>
      <font>
        <color theme="0" tint="-0.34998626667073579"/>
      </font>
      <fill>
        <patternFill>
          <bgColor theme="0" tint="-0.34998626667073579"/>
        </patternFill>
      </fill>
    </dxf>
    <dxf>
      <font>
        <b/>
        <i val="0"/>
        <color rgb="FFFF0000"/>
      </font>
      <fill>
        <patternFill>
          <bgColor rgb="FFFFFF00"/>
        </patternFill>
      </fill>
    </dxf>
    <dxf>
      <fill>
        <patternFill>
          <bgColor rgb="FFFF0000"/>
        </patternFill>
      </fill>
    </dxf>
    <dxf>
      <fill>
        <patternFill>
          <bgColor rgb="FFFFC000"/>
        </patternFill>
      </fill>
    </dxf>
    <dxf>
      <fill>
        <patternFill>
          <bgColor rgb="FFFFFF00"/>
        </patternFill>
      </fill>
    </dxf>
    <dxf>
      <alignment horizontal="center"/>
    </dxf>
    <dxf>
      <alignment horizontal="center"/>
    </dxf>
    <dxf>
      <alignment horizontal="left"/>
    </dxf>
    <dxf>
      <font>
        <b/>
      </font>
    </dxf>
    <dxf>
      <font>
        <b/>
      </font>
    </dxf>
    <dxf>
      <font>
        <b/>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18143</xdr:colOff>
      <xdr:row>18</xdr:row>
      <xdr:rowOff>126545</xdr:rowOff>
    </xdr:from>
    <xdr:to>
      <xdr:col>7</xdr:col>
      <xdr:colOff>834571</xdr:colOff>
      <xdr:row>52</xdr:row>
      <xdr:rowOff>-1</xdr:rowOff>
    </xdr:to>
    <xdr:sp macro="" textlink="">
      <xdr:nvSpPr>
        <xdr:cNvPr id="2" name="Extract 14">
          <a:extLst>
            <a:ext uri="{FF2B5EF4-FFF2-40B4-BE49-F238E27FC236}">
              <a16:creationId xmlns:a16="http://schemas.microsoft.com/office/drawing/2014/main" id="{B9F5DD4A-C763-44F9-A608-F9AED961193A}"/>
            </a:ext>
          </a:extLst>
        </xdr:cNvPr>
        <xdr:cNvSpPr/>
      </xdr:nvSpPr>
      <xdr:spPr>
        <a:xfrm rot="5400000">
          <a:off x="2348592" y="8520188"/>
          <a:ext cx="10144579" cy="818544"/>
        </a:xfrm>
        <a:prstGeom prst="flowChartExtract">
          <a:avLst/>
        </a:prstGeom>
        <a:solidFill>
          <a:schemeClr val="tx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554492" rtl="0" eaLnBrk="1" latinLnBrk="0" hangingPunct="1">
            <a:defRPr sz="1092" kern="1200">
              <a:solidFill>
                <a:schemeClr val="lt1"/>
              </a:solidFill>
              <a:latin typeface="+mn-lt"/>
              <a:ea typeface="+mn-ea"/>
              <a:cs typeface="+mn-cs"/>
            </a:defRPr>
          </a:lvl1pPr>
          <a:lvl2pPr marL="277246" algn="l" defTabSz="554492" rtl="0" eaLnBrk="1" latinLnBrk="0" hangingPunct="1">
            <a:defRPr sz="1092" kern="1200">
              <a:solidFill>
                <a:schemeClr val="lt1"/>
              </a:solidFill>
              <a:latin typeface="+mn-lt"/>
              <a:ea typeface="+mn-ea"/>
              <a:cs typeface="+mn-cs"/>
            </a:defRPr>
          </a:lvl2pPr>
          <a:lvl3pPr marL="554492" algn="l" defTabSz="554492" rtl="0" eaLnBrk="1" latinLnBrk="0" hangingPunct="1">
            <a:defRPr sz="1092" kern="1200">
              <a:solidFill>
                <a:schemeClr val="lt1"/>
              </a:solidFill>
              <a:latin typeface="+mn-lt"/>
              <a:ea typeface="+mn-ea"/>
              <a:cs typeface="+mn-cs"/>
            </a:defRPr>
          </a:lvl3pPr>
          <a:lvl4pPr marL="831738" algn="l" defTabSz="554492" rtl="0" eaLnBrk="1" latinLnBrk="0" hangingPunct="1">
            <a:defRPr sz="1092" kern="1200">
              <a:solidFill>
                <a:schemeClr val="lt1"/>
              </a:solidFill>
              <a:latin typeface="+mn-lt"/>
              <a:ea typeface="+mn-ea"/>
              <a:cs typeface="+mn-cs"/>
            </a:defRPr>
          </a:lvl4pPr>
          <a:lvl5pPr marL="1108984" algn="l" defTabSz="554492" rtl="0" eaLnBrk="1" latinLnBrk="0" hangingPunct="1">
            <a:defRPr sz="1092" kern="1200">
              <a:solidFill>
                <a:schemeClr val="lt1"/>
              </a:solidFill>
              <a:latin typeface="+mn-lt"/>
              <a:ea typeface="+mn-ea"/>
              <a:cs typeface="+mn-cs"/>
            </a:defRPr>
          </a:lvl5pPr>
          <a:lvl6pPr marL="1386230" algn="l" defTabSz="554492" rtl="0" eaLnBrk="1" latinLnBrk="0" hangingPunct="1">
            <a:defRPr sz="1092" kern="1200">
              <a:solidFill>
                <a:schemeClr val="lt1"/>
              </a:solidFill>
              <a:latin typeface="+mn-lt"/>
              <a:ea typeface="+mn-ea"/>
              <a:cs typeface="+mn-cs"/>
            </a:defRPr>
          </a:lvl6pPr>
          <a:lvl7pPr marL="1663476" algn="l" defTabSz="554492" rtl="0" eaLnBrk="1" latinLnBrk="0" hangingPunct="1">
            <a:defRPr sz="1092" kern="1200">
              <a:solidFill>
                <a:schemeClr val="lt1"/>
              </a:solidFill>
              <a:latin typeface="+mn-lt"/>
              <a:ea typeface="+mn-ea"/>
              <a:cs typeface="+mn-cs"/>
            </a:defRPr>
          </a:lvl7pPr>
          <a:lvl8pPr marL="1940723" algn="l" defTabSz="554492" rtl="0" eaLnBrk="1" latinLnBrk="0" hangingPunct="1">
            <a:defRPr sz="1092" kern="1200">
              <a:solidFill>
                <a:schemeClr val="lt1"/>
              </a:solidFill>
              <a:latin typeface="+mn-lt"/>
              <a:ea typeface="+mn-ea"/>
              <a:cs typeface="+mn-cs"/>
            </a:defRPr>
          </a:lvl8pPr>
          <a:lvl9pPr marL="2217969" algn="l" defTabSz="554492" rtl="0" eaLnBrk="1" latinLnBrk="0" hangingPunct="1">
            <a:defRPr sz="1092" kern="1200">
              <a:solidFill>
                <a:schemeClr val="lt1"/>
              </a:solidFill>
              <a:latin typeface="+mn-lt"/>
              <a:ea typeface="+mn-ea"/>
              <a:cs typeface="+mn-cs"/>
            </a:defRPr>
          </a:lvl9pPr>
        </a:lstStyle>
        <a:p>
          <a:pPr algn="ctr"/>
          <a:endParaRPr lang="en-US"/>
        </a:p>
      </xdr:txBody>
    </xdr:sp>
    <xdr:clientData/>
  </xdr:twoCellAnchor>
  <xdr:twoCellAnchor>
    <xdr:from>
      <xdr:col>24</xdr:col>
      <xdr:colOff>0</xdr:colOff>
      <xdr:row>18</xdr:row>
      <xdr:rowOff>72118</xdr:rowOff>
    </xdr:from>
    <xdr:to>
      <xdr:col>24</xdr:col>
      <xdr:colOff>816428</xdr:colOff>
      <xdr:row>51</xdr:row>
      <xdr:rowOff>290287</xdr:rowOff>
    </xdr:to>
    <xdr:sp macro="" textlink="">
      <xdr:nvSpPr>
        <xdr:cNvPr id="3" name="Extract 14">
          <a:extLst>
            <a:ext uri="{FF2B5EF4-FFF2-40B4-BE49-F238E27FC236}">
              <a16:creationId xmlns:a16="http://schemas.microsoft.com/office/drawing/2014/main" id="{407B0C41-B707-4D0D-A626-1A42CB36D598}"/>
            </a:ext>
          </a:extLst>
        </xdr:cNvPr>
        <xdr:cNvSpPr/>
      </xdr:nvSpPr>
      <xdr:spPr>
        <a:xfrm rot="5400000">
          <a:off x="19141167" y="8471959"/>
          <a:ext cx="10142161" cy="818545"/>
        </a:xfrm>
        <a:prstGeom prst="flowChartExtract">
          <a:avLst/>
        </a:prstGeom>
        <a:solidFill>
          <a:schemeClr val="tx1">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554492" rtl="0" eaLnBrk="1" latinLnBrk="0" hangingPunct="1">
            <a:defRPr sz="1092" kern="1200">
              <a:solidFill>
                <a:schemeClr val="lt1"/>
              </a:solidFill>
              <a:latin typeface="+mn-lt"/>
              <a:ea typeface="+mn-ea"/>
              <a:cs typeface="+mn-cs"/>
            </a:defRPr>
          </a:lvl1pPr>
          <a:lvl2pPr marL="277246" algn="l" defTabSz="554492" rtl="0" eaLnBrk="1" latinLnBrk="0" hangingPunct="1">
            <a:defRPr sz="1092" kern="1200">
              <a:solidFill>
                <a:schemeClr val="lt1"/>
              </a:solidFill>
              <a:latin typeface="+mn-lt"/>
              <a:ea typeface="+mn-ea"/>
              <a:cs typeface="+mn-cs"/>
            </a:defRPr>
          </a:lvl2pPr>
          <a:lvl3pPr marL="554492" algn="l" defTabSz="554492" rtl="0" eaLnBrk="1" latinLnBrk="0" hangingPunct="1">
            <a:defRPr sz="1092" kern="1200">
              <a:solidFill>
                <a:schemeClr val="lt1"/>
              </a:solidFill>
              <a:latin typeface="+mn-lt"/>
              <a:ea typeface="+mn-ea"/>
              <a:cs typeface="+mn-cs"/>
            </a:defRPr>
          </a:lvl3pPr>
          <a:lvl4pPr marL="831738" algn="l" defTabSz="554492" rtl="0" eaLnBrk="1" latinLnBrk="0" hangingPunct="1">
            <a:defRPr sz="1092" kern="1200">
              <a:solidFill>
                <a:schemeClr val="lt1"/>
              </a:solidFill>
              <a:latin typeface="+mn-lt"/>
              <a:ea typeface="+mn-ea"/>
              <a:cs typeface="+mn-cs"/>
            </a:defRPr>
          </a:lvl4pPr>
          <a:lvl5pPr marL="1108984" algn="l" defTabSz="554492" rtl="0" eaLnBrk="1" latinLnBrk="0" hangingPunct="1">
            <a:defRPr sz="1092" kern="1200">
              <a:solidFill>
                <a:schemeClr val="lt1"/>
              </a:solidFill>
              <a:latin typeface="+mn-lt"/>
              <a:ea typeface="+mn-ea"/>
              <a:cs typeface="+mn-cs"/>
            </a:defRPr>
          </a:lvl5pPr>
          <a:lvl6pPr marL="1386230" algn="l" defTabSz="554492" rtl="0" eaLnBrk="1" latinLnBrk="0" hangingPunct="1">
            <a:defRPr sz="1092" kern="1200">
              <a:solidFill>
                <a:schemeClr val="lt1"/>
              </a:solidFill>
              <a:latin typeface="+mn-lt"/>
              <a:ea typeface="+mn-ea"/>
              <a:cs typeface="+mn-cs"/>
            </a:defRPr>
          </a:lvl6pPr>
          <a:lvl7pPr marL="1663476" algn="l" defTabSz="554492" rtl="0" eaLnBrk="1" latinLnBrk="0" hangingPunct="1">
            <a:defRPr sz="1092" kern="1200">
              <a:solidFill>
                <a:schemeClr val="lt1"/>
              </a:solidFill>
              <a:latin typeface="+mn-lt"/>
              <a:ea typeface="+mn-ea"/>
              <a:cs typeface="+mn-cs"/>
            </a:defRPr>
          </a:lvl7pPr>
          <a:lvl8pPr marL="1940723" algn="l" defTabSz="554492" rtl="0" eaLnBrk="1" latinLnBrk="0" hangingPunct="1">
            <a:defRPr sz="1092" kern="1200">
              <a:solidFill>
                <a:schemeClr val="lt1"/>
              </a:solidFill>
              <a:latin typeface="+mn-lt"/>
              <a:ea typeface="+mn-ea"/>
              <a:cs typeface="+mn-cs"/>
            </a:defRPr>
          </a:lvl8pPr>
          <a:lvl9pPr marL="2217969" algn="l" defTabSz="554492" rtl="0" eaLnBrk="1" latinLnBrk="0" hangingPunct="1">
            <a:defRPr sz="1092" kern="1200">
              <a:solidFill>
                <a:schemeClr val="lt1"/>
              </a:solidFill>
              <a:latin typeface="+mn-lt"/>
              <a:ea typeface="+mn-ea"/>
              <a:cs typeface="+mn-cs"/>
            </a:defRPr>
          </a:lvl9pPr>
        </a:lstStyle>
        <a:p>
          <a:pPr algn="ctr"/>
          <a:endParaRPr lang="en-US"/>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ohn Parkinson" refreshedDate="44728.668066319442" createdVersion="8" refreshedVersion="8" minRefreshableVersion="3" recordCount="50" xr:uid="{16868FAB-C041-42CF-825E-BB8B4108A067}">
  <cacheSource type="worksheet">
    <worksheetSource ref="B8:I58" sheet="6. Prioritising Initiatives"/>
  </cacheSource>
  <cacheFields count="8">
    <cacheField name="IS / IT Initiative" numFmtId="0">
      <sharedItems count="50">
        <s v="Customer engagment reporting"/>
        <s v="Deliver core reporting requirements"/>
        <s v="License and implement CRM module"/>
        <s v="Implement self-service portal"/>
        <s v="Implement mobile apps / remote working"/>
        <s v="Multi-factor authentication"/>
        <s v="Initiative 7"/>
        <s v="Initiative 8"/>
        <s v="Initiative 9"/>
        <s v="Review data quality on customer contacts"/>
        <s v="Implement cybersecurity monitoring tool"/>
        <s v="Upgrade file server"/>
        <s v="Acquire AI chatbot solution"/>
        <s v="Train Analyst on chatbot usage"/>
        <s v="Initiative #15"/>
        <s v="Initiative #16"/>
        <s v="Initiative #17"/>
        <s v="Initiative #18"/>
        <s v="Initiative #19"/>
        <s v="Initiative #20"/>
        <s v="Initiative #21"/>
        <s v="Initiative #22"/>
        <s v="Initiative #23"/>
        <s v="Initiative #24"/>
        <s v="Initiative #25"/>
        <s v="Initiative #26"/>
        <s v="Initiative #27"/>
        <s v="Initiative #28"/>
        <s v="Initiative #29"/>
        <s v="Initiative #30"/>
        <s v="Initiative #31"/>
        <s v="Initiative #32"/>
        <s v="Initiative #33"/>
        <s v="Initiative #34"/>
        <s v="Initiative #35"/>
        <s v="Initiative #36"/>
        <s v="Initiative #37"/>
        <s v="Initiative #38"/>
        <s v="Initiative #39"/>
        <s v="Initiative #40"/>
        <s v="Initiative #41"/>
        <s v="Initiative #42"/>
        <s v="Initiative #43"/>
        <s v="Initiative #44"/>
        <s v="Initiative #45"/>
        <s v="Initiative #46"/>
        <s v="Initiative #47"/>
        <s v="Initiative #48"/>
        <s v="Initiative #49"/>
        <s v="Initiative #50"/>
      </sharedItems>
    </cacheField>
    <cacheField name="Initiative Type" numFmtId="0">
      <sharedItems containsBlank="1" count="4">
        <s v="Business support"/>
        <s v="IT excellence"/>
        <s v="Innovation"/>
        <m/>
      </sharedItems>
    </cacheField>
    <cacheField name="35%" numFmtId="0">
      <sharedItems containsBlank="1"/>
    </cacheField>
    <cacheField name="25%" numFmtId="0">
      <sharedItems containsBlank="1"/>
    </cacheField>
    <cacheField name="20%" numFmtId="0">
      <sharedItems containsBlank="1"/>
    </cacheField>
    <cacheField name="10%" numFmtId="0">
      <sharedItems containsBlank="1"/>
    </cacheField>
    <cacheField name="10%2" numFmtId="0">
      <sharedItems containsBlank="1"/>
    </cacheField>
    <cacheField name="Rank %" numFmtId="0">
      <sharedItems containsMixedTypes="1" containsNumber="1" minValue="0" maxValue="0.96000000000000019" count="10">
        <n v="0.51"/>
        <n v="0.61999999999999988"/>
        <n v="0.65"/>
        <n v="0.56000000000000016"/>
        <n v="0"/>
        <n v="0.94000000000000006"/>
        <n v="0.74"/>
        <s v=""/>
        <n v="0.96000000000000019" u="1"/>
        <n v="0.8"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0">
  <r>
    <x v="0"/>
    <x v="0"/>
    <s v="Low"/>
    <s v="Medium"/>
    <s v="Least important"/>
    <s v="High"/>
    <s v="Critical"/>
    <x v="0"/>
  </r>
  <r>
    <x v="1"/>
    <x v="0"/>
    <s v="High"/>
    <s v="Low"/>
    <s v="Medium"/>
    <s v="Medium"/>
    <s v="Medium"/>
    <x v="1"/>
  </r>
  <r>
    <x v="2"/>
    <x v="0"/>
    <s v="High"/>
    <s v="Least important"/>
    <s v="Critical"/>
    <s v="Medium"/>
    <s v="Medium"/>
    <x v="2"/>
  </r>
  <r>
    <x v="3"/>
    <x v="0"/>
    <s v="Least important"/>
    <s v="Critical"/>
    <s v="High"/>
    <s v="Low"/>
    <s v="Low"/>
    <x v="3"/>
  </r>
  <r>
    <x v="4"/>
    <x v="0"/>
    <m/>
    <m/>
    <m/>
    <m/>
    <m/>
    <x v="4"/>
  </r>
  <r>
    <x v="5"/>
    <x v="0"/>
    <m/>
    <m/>
    <m/>
    <m/>
    <m/>
    <x v="4"/>
  </r>
  <r>
    <x v="6"/>
    <x v="0"/>
    <m/>
    <m/>
    <m/>
    <m/>
    <m/>
    <x v="4"/>
  </r>
  <r>
    <x v="7"/>
    <x v="0"/>
    <s v="Critical"/>
    <s v="Critical"/>
    <s v="Critical"/>
    <s v="High"/>
    <s v="Medium"/>
    <x v="5"/>
  </r>
  <r>
    <x v="8"/>
    <x v="0"/>
    <m/>
    <m/>
    <m/>
    <m/>
    <m/>
    <x v="4"/>
  </r>
  <r>
    <x v="9"/>
    <x v="1"/>
    <s v="High"/>
    <s v="High"/>
    <s v="High"/>
    <s v="High"/>
    <s v="Least important"/>
    <x v="6"/>
  </r>
  <r>
    <x v="10"/>
    <x v="1"/>
    <m/>
    <m/>
    <m/>
    <m/>
    <m/>
    <x v="4"/>
  </r>
  <r>
    <x v="11"/>
    <x v="1"/>
    <m/>
    <m/>
    <m/>
    <m/>
    <m/>
    <x v="4"/>
  </r>
  <r>
    <x v="12"/>
    <x v="2"/>
    <m/>
    <m/>
    <m/>
    <m/>
    <m/>
    <x v="4"/>
  </r>
  <r>
    <x v="13"/>
    <x v="2"/>
    <m/>
    <m/>
    <m/>
    <m/>
    <m/>
    <x v="4"/>
  </r>
  <r>
    <x v="14"/>
    <x v="3"/>
    <m/>
    <m/>
    <m/>
    <m/>
    <m/>
    <x v="7"/>
  </r>
  <r>
    <x v="15"/>
    <x v="3"/>
    <m/>
    <m/>
    <m/>
    <m/>
    <m/>
    <x v="7"/>
  </r>
  <r>
    <x v="16"/>
    <x v="3"/>
    <m/>
    <m/>
    <m/>
    <m/>
    <m/>
    <x v="7"/>
  </r>
  <r>
    <x v="17"/>
    <x v="3"/>
    <m/>
    <m/>
    <m/>
    <m/>
    <m/>
    <x v="7"/>
  </r>
  <r>
    <x v="18"/>
    <x v="3"/>
    <m/>
    <m/>
    <m/>
    <m/>
    <m/>
    <x v="7"/>
  </r>
  <r>
    <x v="19"/>
    <x v="3"/>
    <m/>
    <m/>
    <m/>
    <m/>
    <m/>
    <x v="7"/>
  </r>
  <r>
    <x v="20"/>
    <x v="3"/>
    <m/>
    <m/>
    <m/>
    <m/>
    <m/>
    <x v="7"/>
  </r>
  <r>
    <x v="21"/>
    <x v="3"/>
    <m/>
    <m/>
    <m/>
    <m/>
    <m/>
    <x v="7"/>
  </r>
  <r>
    <x v="22"/>
    <x v="3"/>
    <m/>
    <m/>
    <m/>
    <m/>
    <m/>
    <x v="7"/>
  </r>
  <r>
    <x v="23"/>
    <x v="3"/>
    <m/>
    <m/>
    <m/>
    <m/>
    <m/>
    <x v="7"/>
  </r>
  <r>
    <x v="24"/>
    <x v="3"/>
    <m/>
    <m/>
    <m/>
    <m/>
    <m/>
    <x v="7"/>
  </r>
  <r>
    <x v="25"/>
    <x v="3"/>
    <m/>
    <m/>
    <m/>
    <m/>
    <m/>
    <x v="7"/>
  </r>
  <r>
    <x v="26"/>
    <x v="3"/>
    <m/>
    <m/>
    <m/>
    <m/>
    <m/>
    <x v="7"/>
  </r>
  <r>
    <x v="27"/>
    <x v="3"/>
    <m/>
    <m/>
    <m/>
    <m/>
    <m/>
    <x v="7"/>
  </r>
  <r>
    <x v="28"/>
    <x v="3"/>
    <m/>
    <m/>
    <m/>
    <m/>
    <m/>
    <x v="7"/>
  </r>
  <r>
    <x v="29"/>
    <x v="3"/>
    <m/>
    <m/>
    <m/>
    <m/>
    <m/>
    <x v="7"/>
  </r>
  <r>
    <x v="30"/>
    <x v="3"/>
    <m/>
    <m/>
    <m/>
    <m/>
    <m/>
    <x v="7"/>
  </r>
  <r>
    <x v="31"/>
    <x v="3"/>
    <m/>
    <m/>
    <m/>
    <m/>
    <m/>
    <x v="7"/>
  </r>
  <r>
    <x v="32"/>
    <x v="3"/>
    <m/>
    <m/>
    <m/>
    <m/>
    <m/>
    <x v="7"/>
  </r>
  <r>
    <x v="33"/>
    <x v="3"/>
    <m/>
    <m/>
    <m/>
    <m/>
    <m/>
    <x v="7"/>
  </r>
  <r>
    <x v="34"/>
    <x v="3"/>
    <m/>
    <m/>
    <m/>
    <m/>
    <m/>
    <x v="7"/>
  </r>
  <r>
    <x v="35"/>
    <x v="3"/>
    <m/>
    <m/>
    <m/>
    <m/>
    <m/>
    <x v="7"/>
  </r>
  <r>
    <x v="36"/>
    <x v="3"/>
    <m/>
    <m/>
    <m/>
    <m/>
    <m/>
    <x v="7"/>
  </r>
  <r>
    <x v="37"/>
    <x v="3"/>
    <m/>
    <m/>
    <m/>
    <m/>
    <m/>
    <x v="7"/>
  </r>
  <r>
    <x v="38"/>
    <x v="3"/>
    <m/>
    <m/>
    <m/>
    <m/>
    <m/>
    <x v="7"/>
  </r>
  <r>
    <x v="39"/>
    <x v="3"/>
    <m/>
    <m/>
    <m/>
    <m/>
    <m/>
    <x v="7"/>
  </r>
  <r>
    <x v="40"/>
    <x v="3"/>
    <m/>
    <m/>
    <m/>
    <m/>
    <m/>
    <x v="7"/>
  </r>
  <r>
    <x v="41"/>
    <x v="3"/>
    <m/>
    <m/>
    <m/>
    <m/>
    <m/>
    <x v="7"/>
  </r>
  <r>
    <x v="42"/>
    <x v="3"/>
    <m/>
    <m/>
    <m/>
    <m/>
    <m/>
    <x v="7"/>
  </r>
  <r>
    <x v="43"/>
    <x v="3"/>
    <m/>
    <m/>
    <m/>
    <m/>
    <m/>
    <x v="7"/>
  </r>
  <r>
    <x v="44"/>
    <x v="3"/>
    <m/>
    <m/>
    <m/>
    <m/>
    <m/>
    <x v="7"/>
  </r>
  <r>
    <x v="45"/>
    <x v="3"/>
    <m/>
    <m/>
    <m/>
    <m/>
    <m/>
    <x v="7"/>
  </r>
  <r>
    <x v="46"/>
    <x v="3"/>
    <m/>
    <m/>
    <m/>
    <m/>
    <m/>
    <x v="7"/>
  </r>
  <r>
    <x v="47"/>
    <x v="3"/>
    <m/>
    <m/>
    <m/>
    <m/>
    <m/>
    <x v="7"/>
  </r>
  <r>
    <x v="48"/>
    <x v="3"/>
    <m/>
    <m/>
    <m/>
    <m/>
    <m/>
    <x v="7"/>
  </r>
  <r>
    <x v="49"/>
    <x v="3"/>
    <m/>
    <m/>
    <m/>
    <m/>
    <m/>
    <x v="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39114210-E7A0-4688-AB5E-A1BDA63F8155}" name="PivotTable3" cacheId="22518" applyNumberFormats="0" applyBorderFormats="0" applyFontFormats="0" applyPatternFormats="0" applyAlignmentFormats="0" applyWidthHeightFormats="1" dataCaption="Values" updatedVersion="8" minRefreshableVersion="3" showDrill="0" rowGrandTotals="0" colGrandTotals="0" itemPrintTitles="1" createdVersion="8" indent="0" compact="0" compactData="0" multipleFieldFilters="0" rowHeaderCaption="Rank % ">
  <location ref="L8:N22" firstHeaderRow="1" firstDataRow="1" firstDataCol="3"/>
  <pivotFields count="8">
    <pivotField axis="axisRow" compact="0" outline="0" showAll="0" defaultSubtotal="0">
      <items count="50">
        <item x="12"/>
        <item x="0"/>
        <item x="1"/>
        <item x="10"/>
        <item x="4"/>
        <item x="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6"/>
        <item x="7"/>
        <item x="8"/>
        <item x="2"/>
        <item x="5"/>
        <item x="9"/>
        <item x="13"/>
        <item x="11"/>
      </items>
      <extLst>
        <ext xmlns:x14="http://schemas.microsoft.com/office/spreadsheetml/2009/9/main" uri="{2946ED86-A175-432a-8AC1-64E0C546D7DE}">
          <x14:pivotField fillDownLabels="1"/>
        </ext>
      </extLst>
    </pivotField>
    <pivotField axis="axisRow" compact="0" outline="0" showAll="0" defaultSubtotal="0">
      <items count="4">
        <item x="0"/>
        <item x="2"/>
        <item x="1"/>
        <item x="3"/>
      </items>
      <extLst>
        <ext xmlns:x14="http://schemas.microsoft.com/office/spreadsheetml/2009/9/main" uri="{2946ED86-A175-432a-8AC1-64E0C546D7DE}">
          <x14:pivotField fillDownLabels="1"/>
        </ext>
      </extLst>
    </pivotField>
    <pivotField compact="0" outline="0" showAll="0"/>
    <pivotField compact="0" outline="0" showAll="0"/>
    <pivotField compact="0" outline="0" showAll="0"/>
    <pivotField compact="0" outline="0" showAll="0"/>
    <pivotField compact="0" outline="0" showAll="0"/>
    <pivotField axis="axisRow" compact="0" numFmtId="9" outline="0" showAll="0" sortType="descending" defaultSubtotal="0">
      <items count="10">
        <item x="7"/>
        <item m="1" x="8"/>
        <item x="5"/>
        <item m="1" x="9"/>
        <item x="6"/>
        <item x="2"/>
        <item x="1"/>
        <item x="3"/>
        <item x="0"/>
        <item x="4"/>
      </items>
      <extLst>
        <ext xmlns:x14="http://schemas.microsoft.com/office/spreadsheetml/2009/9/main" uri="{2946ED86-A175-432a-8AC1-64E0C546D7DE}">
          <x14:pivotField fillDownLabels="1"/>
        </ext>
      </extLst>
    </pivotField>
  </pivotFields>
  <rowFields count="3">
    <field x="7"/>
    <field x="1"/>
    <field x="0"/>
  </rowFields>
  <rowItems count="14">
    <i>
      <x v="2"/>
      <x/>
      <x v="43"/>
    </i>
    <i>
      <x v="4"/>
      <x v="2"/>
      <x v="47"/>
    </i>
    <i>
      <x v="5"/>
      <x/>
      <x v="45"/>
    </i>
    <i>
      <x v="6"/>
      <x/>
      <x v="2"/>
    </i>
    <i>
      <x v="7"/>
      <x/>
      <x v="5"/>
    </i>
    <i>
      <x v="8"/>
      <x/>
      <x v="1"/>
    </i>
    <i>
      <x v="9"/>
      <x/>
      <x v="4"/>
    </i>
    <i r="2">
      <x v="42"/>
    </i>
    <i r="2">
      <x v="44"/>
    </i>
    <i r="2">
      <x v="46"/>
    </i>
    <i r="1">
      <x v="1"/>
      <x/>
    </i>
    <i r="2">
      <x v="48"/>
    </i>
    <i r="1">
      <x v="2"/>
      <x v="3"/>
    </i>
    <i r="2">
      <x v="49"/>
    </i>
  </rowItems>
  <colItems count="1">
    <i/>
  </colItems>
  <formats count="6">
    <format dxfId="7">
      <pivotArea dataOnly="0" labelOnly="1" fieldPosition="0">
        <references count="1">
          <reference field="7" count="0"/>
        </references>
      </pivotArea>
    </format>
    <format dxfId="8">
      <pivotArea dataOnly="0" labelOnly="1" grandRow="1" outline="0" fieldPosition="0"/>
    </format>
    <format dxfId="9">
      <pivotArea field="7" type="button" dataOnly="0" labelOnly="1" outline="0" axis="axisRow" fieldPosition="0"/>
    </format>
    <format dxfId="10">
      <pivotArea field="7" type="button" dataOnly="0" labelOnly="1" outline="0" axis="axisRow" fieldPosition="0"/>
    </format>
    <format dxfId="11">
      <pivotArea field="1" type="button" dataOnly="0" labelOnly="1" outline="0" axis="axisRow" fieldPosition="1"/>
    </format>
    <format dxfId="12">
      <pivotArea field="0" type="button" dataOnly="0" labelOnly="1" outline="0" axis="axisRow" fieldPosition="2"/>
    </format>
  </formats>
  <pivotTableStyleInfo name="PivotStyleMedium2" showRowHeaders="0" showColHeaders="1" showRowStripes="1" showColStripes="1" showLastColumn="1"/>
  <filters count="1">
    <filter fld="1" type="captionNotEqual" evalOrder="-1" id="1" stringValue1="(blank)">
      <autoFilter ref="A1">
        <filterColumn colId="0">
          <customFilters>
            <customFilter operator="notEqual" val="(blank)"/>
          </customFilters>
        </filterColumn>
      </autoFilter>
    </filter>
  </filters>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ivotTable" Target="../pivotTables/pivotTable1.xml"/></Relationships>
</file>

<file path=xl/worksheets/_rels/sheet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116CBF-25F9-4F37-98D0-F78BF42A9B8A}">
  <dimension ref="B2:N8"/>
  <sheetViews>
    <sheetView showGridLines="0" tabSelected="1" zoomScale="85" zoomScaleNormal="85" workbookViewId="0"/>
  </sheetViews>
  <sheetFormatPr defaultRowHeight="14.25"/>
  <cols>
    <col min="1" max="1" width="2.85546875" customWidth="1"/>
    <col min="2" max="2" width="23" customWidth="1"/>
    <col min="13" max="13" width="4.5703125" customWidth="1"/>
    <col min="14" max="14" width="21.140625" customWidth="1"/>
  </cols>
  <sheetData>
    <row r="2" spans="2:14" ht="22.5">
      <c r="B2" s="174" t="s">
        <v>0</v>
      </c>
      <c r="C2" s="174"/>
      <c r="D2" s="174"/>
      <c r="E2" s="174"/>
      <c r="F2" s="174"/>
      <c r="G2" s="174"/>
      <c r="H2" s="174"/>
      <c r="I2" s="174"/>
      <c r="J2" s="174"/>
      <c r="K2" s="174"/>
      <c r="L2" s="174"/>
      <c r="M2" s="174"/>
      <c r="N2" s="174"/>
    </row>
    <row r="3" spans="2:14" ht="22.9" thickBot="1">
      <c r="B3" s="62"/>
      <c r="C3" s="62"/>
      <c r="D3" s="62"/>
      <c r="E3" s="62"/>
      <c r="F3" s="62"/>
      <c r="G3" s="62"/>
      <c r="H3" s="62"/>
      <c r="I3" s="62"/>
      <c r="J3" s="62"/>
      <c r="K3" s="62"/>
      <c r="L3" s="62"/>
      <c r="M3" s="62"/>
      <c r="N3" s="62"/>
    </row>
    <row r="4" spans="2:14" ht="22.9" thickBot="1">
      <c r="B4" s="114" t="s">
        <v>1</v>
      </c>
      <c r="C4" s="175"/>
      <c r="D4" s="176"/>
      <c r="E4" s="176"/>
      <c r="F4" s="176"/>
      <c r="G4" s="176"/>
      <c r="H4" s="177"/>
      <c r="I4" s="1"/>
      <c r="J4" s="1"/>
      <c r="K4" s="1"/>
      <c r="L4" s="1"/>
      <c r="M4" s="1"/>
      <c r="N4" s="1"/>
    </row>
    <row r="5" spans="2:14" ht="22.5">
      <c r="B5" s="1"/>
      <c r="C5" s="1"/>
      <c r="D5" s="1"/>
      <c r="E5" s="1"/>
      <c r="F5" s="1"/>
      <c r="G5" s="1"/>
      <c r="H5" s="1"/>
      <c r="I5" s="1"/>
      <c r="J5" s="1"/>
      <c r="K5" s="1"/>
      <c r="L5" s="1"/>
      <c r="M5" s="1"/>
      <c r="N5" s="1"/>
    </row>
    <row r="6" spans="2:14" ht="331.7" customHeight="1">
      <c r="B6" s="178" t="s">
        <v>2</v>
      </c>
      <c r="C6" s="178"/>
      <c r="D6" s="178"/>
      <c r="E6" s="178"/>
      <c r="F6" s="178"/>
      <c r="G6" s="178"/>
      <c r="H6" s="178"/>
      <c r="I6" s="178"/>
      <c r="J6" s="178"/>
      <c r="K6" s="178"/>
      <c r="L6" s="178"/>
      <c r="M6" s="178"/>
      <c r="N6" s="178"/>
    </row>
    <row r="7" spans="2:14" ht="13.5" customHeight="1">
      <c r="B7" s="179"/>
      <c r="C7" s="179"/>
      <c r="D7" s="179"/>
      <c r="E7" s="179"/>
      <c r="F7" s="179"/>
      <c r="G7" s="179"/>
      <c r="H7" s="179"/>
      <c r="I7" s="179"/>
      <c r="J7" s="179"/>
      <c r="K7" s="179"/>
      <c r="L7" s="179"/>
      <c r="M7" s="179"/>
      <c r="N7" s="179"/>
    </row>
    <row r="8" spans="2:14" ht="59.65" customHeight="1">
      <c r="B8" s="180" t="s">
        <v>3</v>
      </c>
      <c r="C8" s="180"/>
      <c r="D8" s="180"/>
      <c r="E8" s="180"/>
      <c r="F8" s="180"/>
      <c r="G8" s="180"/>
      <c r="H8" s="180"/>
      <c r="I8" s="180"/>
      <c r="J8" s="180"/>
      <c r="K8" s="180"/>
      <c r="L8" s="180"/>
      <c r="M8" s="180"/>
      <c r="N8" s="180"/>
    </row>
  </sheetData>
  <mergeCells count="5">
    <mergeCell ref="B2:N2"/>
    <mergeCell ref="C4:H4"/>
    <mergeCell ref="B6:N6"/>
    <mergeCell ref="B7:N7"/>
    <mergeCell ref="B8:N8"/>
  </mergeCells>
  <pageMargins left="0.25" right="0.25"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95BA05-9492-49E4-B456-6D055E619B0B}">
  <dimension ref="B1:Y41"/>
  <sheetViews>
    <sheetView showGridLines="0" workbookViewId="0"/>
  </sheetViews>
  <sheetFormatPr defaultRowHeight="14.25"/>
  <cols>
    <col min="1" max="1" width="4.140625" customWidth="1"/>
    <col min="2" max="2" width="21.7109375" customWidth="1"/>
    <col min="3" max="3" width="19.42578125" bestFit="1" customWidth="1"/>
    <col min="4" max="4" width="19.5703125" customWidth="1"/>
    <col min="5" max="5" width="16" bestFit="1" customWidth="1"/>
    <col min="6" max="6" width="16.42578125" bestFit="1" customWidth="1"/>
    <col min="7" max="7" width="17.28515625" bestFit="1" customWidth="1"/>
    <col min="8" max="8" width="10.7109375" customWidth="1"/>
    <col min="9" max="10" width="2.28515625" customWidth="1"/>
    <col min="11" max="11" width="2.7109375" customWidth="1"/>
    <col min="12" max="12" width="14.5703125" customWidth="1"/>
    <col min="13" max="13" width="13.5703125" customWidth="1"/>
    <col min="17" max="17" width="10.140625" bestFit="1" customWidth="1"/>
    <col min="18" max="18" width="12.28515625" bestFit="1" customWidth="1"/>
    <col min="19" max="19" width="2" customWidth="1"/>
    <col min="20" max="21" width="2.42578125" customWidth="1"/>
    <col min="22" max="22" width="14" customWidth="1"/>
    <col min="23" max="23" width="14.28515625" customWidth="1"/>
    <col min="24" max="24" width="21.42578125" bestFit="1" customWidth="1"/>
    <col min="25" max="25" width="22.7109375" customWidth="1"/>
  </cols>
  <sheetData>
    <row r="1" spans="2:25" ht="23.25">
      <c r="B1" s="4" t="s">
        <v>56</v>
      </c>
      <c r="J1" s="51"/>
      <c r="L1" s="4" t="s">
        <v>56</v>
      </c>
      <c r="T1" s="51"/>
      <c r="V1" s="4" t="s">
        <v>88</v>
      </c>
    </row>
    <row r="2" spans="2:25" ht="21">
      <c r="B2" s="3" t="s">
        <v>242</v>
      </c>
      <c r="J2" s="51"/>
      <c r="L2" s="3" t="s">
        <v>243</v>
      </c>
      <c r="T2" s="51"/>
      <c r="V2" s="3" t="s">
        <v>244</v>
      </c>
    </row>
    <row r="3" spans="2:25">
      <c r="J3" s="51"/>
      <c r="T3" s="51"/>
    </row>
    <row r="4" spans="2:25" ht="28.5">
      <c r="B4" s="147" t="s">
        <v>30</v>
      </c>
      <c r="C4" s="147" t="s">
        <v>31</v>
      </c>
      <c r="D4" s="147" t="s">
        <v>35</v>
      </c>
      <c r="E4" s="147" t="s">
        <v>37</v>
      </c>
      <c r="F4" s="147" t="s">
        <v>47</v>
      </c>
      <c r="G4" s="147" t="s">
        <v>245</v>
      </c>
      <c r="H4" s="148"/>
      <c r="J4" s="51"/>
      <c r="L4" s="26" t="s">
        <v>70</v>
      </c>
      <c r="M4" s="26" t="s">
        <v>71</v>
      </c>
      <c r="N4" s="26" t="s">
        <v>72</v>
      </c>
      <c r="O4" s="26" t="s">
        <v>73</v>
      </c>
      <c r="P4" s="27"/>
      <c r="Q4" s="13" t="s">
        <v>67</v>
      </c>
      <c r="R4" s="13" t="s">
        <v>68</v>
      </c>
      <c r="T4" s="51"/>
      <c r="V4" s="52" t="s">
        <v>246</v>
      </c>
      <c r="W4" s="52" t="s">
        <v>247</v>
      </c>
      <c r="X4" s="52" t="s">
        <v>248</v>
      </c>
      <c r="Y4" s="52" t="s">
        <v>249</v>
      </c>
    </row>
    <row r="5" spans="2:25">
      <c r="B5" s="18" t="s">
        <v>250</v>
      </c>
      <c r="C5" s="19" t="s">
        <v>251</v>
      </c>
      <c r="D5" s="19" t="s">
        <v>252</v>
      </c>
      <c r="E5" s="19" t="s">
        <v>253</v>
      </c>
      <c r="F5" s="19" t="s">
        <v>254</v>
      </c>
      <c r="G5" s="19"/>
      <c r="H5" s="19"/>
      <c r="J5" s="51"/>
      <c r="L5" s="27" t="s">
        <v>255</v>
      </c>
      <c r="M5" s="27" t="s">
        <v>256</v>
      </c>
      <c r="N5" s="27" t="s">
        <v>78</v>
      </c>
      <c r="O5" s="27">
        <v>1</v>
      </c>
      <c r="P5" s="27"/>
      <c r="Q5" s="112" t="s">
        <v>251</v>
      </c>
      <c r="R5" s="112" t="s">
        <v>257</v>
      </c>
      <c r="T5" s="51"/>
      <c r="V5" t="s">
        <v>86</v>
      </c>
      <c r="W5" s="105">
        <v>5</v>
      </c>
      <c r="X5" s="105" t="str">
        <f>'5. Business Drivers'!C21</f>
        <v>Business Driver 1</v>
      </c>
      <c r="Y5" t="str">
        <f>X5</f>
        <v>Business Driver 1</v>
      </c>
    </row>
    <row r="6" spans="2:25">
      <c r="B6" s="18" t="s">
        <v>258</v>
      </c>
      <c r="C6" s="19" t="s">
        <v>259</v>
      </c>
      <c r="D6" s="19" t="s">
        <v>260</v>
      </c>
      <c r="E6" s="19" t="s">
        <v>261</v>
      </c>
      <c r="F6" s="19" t="s">
        <v>262</v>
      </c>
      <c r="G6" s="19"/>
      <c r="H6" s="19"/>
      <c r="J6" s="51"/>
      <c r="L6" s="27" t="s">
        <v>263</v>
      </c>
      <c r="M6" s="27" t="s">
        <v>264</v>
      </c>
      <c r="N6" s="27" t="s">
        <v>80</v>
      </c>
      <c r="O6" s="27">
        <v>2</v>
      </c>
      <c r="P6" s="27"/>
      <c r="Q6" s="112" t="s">
        <v>100</v>
      </c>
      <c r="R6" s="112" t="s">
        <v>265</v>
      </c>
      <c r="T6" s="51"/>
      <c r="V6" t="s">
        <v>161</v>
      </c>
      <c r="W6" s="105">
        <v>4</v>
      </c>
      <c r="X6" s="105">
        <f>'5. Business Drivers'!C22</f>
        <v>0</v>
      </c>
      <c r="Y6" t="str">
        <f>X9</f>
        <v>Business Driver 2</v>
      </c>
    </row>
    <row r="7" spans="2:25">
      <c r="B7" s="18" t="s">
        <v>266</v>
      </c>
      <c r="C7" s="19" t="s">
        <v>267</v>
      </c>
      <c r="D7" s="19"/>
      <c r="E7" s="19"/>
      <c r="F7" s="19" t="s">
        <v>268</v>
      </c>
      <c r="G7" s="19"/>
      <c r="H7" s="19"/>
      <c r="J7" s="51"/>
      <c r="L7" s="27" t="s">
        <v>269</v>
      </c>
      <c r="M7" s="27" t="s">
        <v>82</v>
      </c>
      <c r="N7" s="27" t="s">
        <v>82</v>
      </c>
      <c r="O7" s="27">
        <v>3</v>
      </c>
      <c r="P7" s="27"/>
      <c r="Q7" s="112" t="s">
        <v>270</v>
      </c>
      <c r="R7" s="112" t="s">
        <v>271</v>
      </c>
      <c r="T7" s="51"/>
      <c r="V7" t="s">
        <v>159</v>
      </c>
      <c r="W7" s="105">
        <v>3</v>
      </c>
      <c r="X7" s="105">
        <f>'5. Business Drivers'!C23</f>
        <v>0</v>
      </c>
      <c r="Y7" t="str">
        <f>X13</f>
        <v>Business Driver 3</v>
      </c>
    </row>
    <row r="8" spans="2:25">
      <c r="B8" s="18" t="s">
        <v>272</v>
      </c>
      <c r="C8" s="19" t="s">
        <v>123</v>
      </c>
      <c r="D8" s="19"/>
      <c r="E8" s="19"/>
      <c r="F8" s="19" t="s">
        <v>273</v>
      </c>
      <c r="G8" s="19"/>
      <c r="H8" s="19"/>
      <c r="J8" s="51"/>
      <c r="L8" s="27" t="s">
        <v>274</v>
      </c>
      <c r="M8" s="27" t="s">
        <v>275</v>
      </c>
      <c r="N8" s="27" t="s">
        <v>84</v>
      </c>
      <c r="O8" s="27">
        <v>4</v>
      </c>
      <c r="P8" s="27"/>
      <c r="Q8" s="112" t="s">
        <v>276</v>
      </c>
      <c r="R8" s="112" t="s">
        <v>277</v>
      </c>
      <c r="T8" s="51"/>
      <c r="V8" t="s">
        <v>80</v>
      </c>
      <c r="W8" s="105">
        <v>2</v>
      </c>
      <c r="X8" s="105">
        <f>'5. Business Drivers'!C24</f>
        <v>0</v>
      </c>
      <c r="Y8" t="str">
        <f>X17</f>
        <v>Business Driver 4</v>
      </c>
    </row>
    <row r="9" spans="2:25">
      <c r="B9" s="18" t="s">
        <v>276</v>
      </c>
      <c r="C9" s="19" t="s">
        <v>278</v>
      </c>
      <c r="D9" s="19"/>
      <c r="E9" s="19"/>
      <c r="F9" s="19" t="s">
        <v>279</v>
      </c>
      <c r="G9" s="19"/>
      <c r="H9" s="19"/>
      <c r="J9" s="51"/>
      <c r="L9" s="27" t="s">
        <v>280</v>
      </c>
      <c r="M9" s="27" t="s">
        <v>281</v>
      </c>
      <c r="N9" s="27" t="s">
        <v>86</v>
      </c>
      <c r="O9" s="27">
        <v>5</v>
      </c>
      <c r="P9" s="27"/>
      <c r="Q9" s="112" t="s">
        <v>282</v>
      </c>
      <c r="R9" s="112" t="s">
        <v>283</v>
      </c>
      <c r="T9" s="51"/>
      <c r="V9" t="s">
        <v>160</v>
      </c>
      <c r="W9" s="105">
        <v>1</v>
      </c>
      <c r="X9" s="105" t="str">
        <f>'5. Business Drivers'!C25</f>
        <v>Business Driver 2</v>
      </c>
      <c r="Y9" t="str">
        <f>X21</f>
        <v>Business Driver 5</v>
      </c>
    </row>
    <row r="10" spans="2:25">
      <c r="B10" s="18" t="s">
        <v>284</v>
      </c>
      <c r="C10" s="19" t="s">
        <v>285</v>
      </c>
      <c r="D10" s="19"/>
      <c r="E10" s="19"/>
      <c r="F10" s="19" t="s">
        <v>286</v>
      </c>
      <c r="G10" s="19"/>
      <c r="H10" s="19"/>
      <c r="J10" s="51"/>
      <c r="L10" s="27"/>
      <c r="M10" s="27"/>
      <c r="N10" s="27"/>
      <c r="O10" s="27"/>
      <c r="P10" s="27"/>
      <c r="Q10" s="112" t="s">
        <v>287</v>
      </c>
      <c r="R10" s="112" t="s">
        <v>288</v>
      </c>
      <c r="T10" s="51"/>
      <c r="X10" s="105">
        <f>'5. Business Drivers'!C26</f>
        <v>0</v>
      </c>
      <c r="Y10" t="str">
        <f>X25</f>
        <v>Business Driver 6</v>
      </c>
    </row>
    <row r="11" spans="2:25">
      <c r="B11" s="18" t="s">
        <v>289</v>
      </c>
      <c r="C11" s="19" t="s">
        <v>290</v>
      </c>
      <c r="D11" s="19"/>
      <c r="E11" s="19"/>
      <c r="F11" s="19" t="s">
        <v>291</v>
      </c>
      <c r="G11" s="19"/>
      <c r="H11" s="19"/>
      <c r="J11" s="51"/>
      <c r="L11" s="27"/>
      <c r="M11" s="27"/>
      <c r="N11" s="27"/>
      <c r="O11" s="27"/>
      <c r="P11" s="27"/>
      <c r="Q11" s="112" t="s">
        <v>292</v>
      </c>
      <c r="R11" s="112" t="s">
        <v>285</v>
      </c>
      <c r="T11" s="51"/>
      <c r="X11" s="105">
        <f>'5. Business Drivers'!C27</f>
        <v>0</v>
      </c>
      <c r="Y11" t="str">
        <f>X29</f>
        <v>Business Driver 7</v>
      </c>
    </row>
    <row r="12" spans="2:25">
      <c r="D12" s="19"/>
      <c r="E12" s="19"/>
      <c r="F12" s="19" t="s">
        <v>293</v>
      </c>
      <c r="G12" s="19"/>
      <c r="H12" s="19"/>
      <c r="J12" s="51"/>
      <c r="Q12" s="112" t="s">
        <v>294</v>
      </c>
      <c r="R12" s="112" t="s">
        <v>295</v>
      </c>
      <c r="T12" s="51"/>
      <c r="X12" s="105">
        <f>'5. Business Drivers'!C28</f>
        <v>0</v>
      </c>
      <c r="Y12" t="str">
        <f>X33</f>
        <v>Business Driver 8</v>
      </c>
    </row>
    <row r="13" spans="2:25">
      <c r="D13" s="19"/>
      <c r="E13" s="19"/>
      <c r="G13" s="19"/>
      <c r="H13" s="19"/>
      <c r="J13" s="51"/>
      <c r="Q13" s="112" t="s">
        <v>296</v>
      </c>
      <c r="R13" s="112" t="s">
        <v>297</v>
      </c>
      <c r="T13" s="51"/>
      <c r="X13" s="105" t="str">
        <f>'5. Business Drivers'!C29</f>
        <v>Business Driver 3</v>
      </c>
    </row>
    <row r="14" spans="2:25">
      <c r="D14" s="19"/>
      <c r="E14" s="19"/>
      <c r="G14" s="19"/>
      <c r="H14" s="19"/>
      <c r="J14" s="51"/>
      <c r="Q14" s="112"/>
      <c r="R14" s="112" t="s">
        <v>293</v>
      </c>
      <c r="T14" s="51"/>
      <c r="X14" s="105">
        <f>'5. Business Drivers'!C30</f>
        <v>0</v>
      </c>
    </row>
    <row r="15" spans="2:25">
      <c r="D15" s="19"/>
      <c r="E15" s="19"/>
      <c r="G15" s="19"/>
      <c r="H15" s="19"/>
      <c r="J15" s="51"/>
      <c r="Q15" s="112"/>
      <c r="R15" s="112" t="s">
        <v>298</v>
      </c>
      <c r="T15" s="51"/>
      <c r="X15" s="105">
        <f>'5. Business Drivers'!C31</f>
        <v>0</v>
      </c>
    </row>
    <row r="16" spans="2:25">
      <c r="D16" s="19"/>
      <c r="E16" s="19"/>
      <c r="F16" s="19"/>
      <c r="G16" s="19"/>
      <c r="H16" s="19"/>
      <c r="J16" s="51"/>
      <c r="T16" s="51"/>
      <c r="X16" s="105">
        <f>'5. Business Drivers'!C32</f>
        <v>0</v>
      </c>
    </row>
    <row r="17" spans="2:24">
      <c r="D17" s="19"/>
      <c r="E17" s="19"/>
      <c r="F17" s="19"/>
      <c r="G17" s="19"/>
      <c r="H17" s="19"/>
      <c r="J17" s="51"/>
      <c r="T17" s="51"/>
      <c r="X17" s="105" t="str">
        <f>'5. Business Drivers'!C33</f>
        <v>Business Driver 4</v>
      </c>
    </row>
    <row r="18" spans="2:24">
      <c r="D18" s="19"/>
      <c r="E18" s="19"/>
      <c r="F18" s="19"/>
      <c r="G18" s="19"/>
      <c r="H18" s="19"/>
      <c r="J18" s="51"/>
      <c r="R18" s="112"/>
      <c r="T18" s="51"/>
      <c r="X18" s="105">
        <f>'5. Business Drivers'!C34</f>
        <v>0</v>
      </c>
    </row>
    <row r="19" spans="2:24">
      <c r="B19" s="330" t="s">
        <v>299</v>
      </c>
      <c r="C19" s="330"/>
      <c r="D19" s="330"/>
      <c r="E19" s="330"/>
      <c r="F19" s="330"/>
      <c r="G19" s="330"/>
      <c r="H19" s="149"/>
      <c r="J19" s="51"/>
      <c r="T19" s="51"/>
      <c r="X19" s="105">
        <f>'5. Business Drivers'!C35</f>
        <v>0</v>
      </c>
    </row>
    <row r="20" spans="2:24">
      <c r="B20" s="150" t="s">
        <v>251</v>
      </c>
      <c r="C20" s="150" t="s">
        <v>259</v>
      </c>
      <c r="D20" s="150" t="s">
        <v>267</v>
      </c>
      <c r="E20" s="150" t="s">
        <v>123</v>
      </c>
      <c r="F20" s="150" t="s">
        <v>278</v>
      </c>
      <c r="G20" s="150" t="s">
        <v>285</v>
      </c>
      <c r="H20" s="150" t="s">
        <v>290</v>
      </c>
      <c r="J20" s="51"/>
      <c r="T20" s="51"/>
      <c r="X20" s="105">
        <f>'5. Business Drivers'!C36</f>
        <v>0</v>
      </c>
    </row>
    <row r="21" spans="2:24">
      <c r="B21" s="155" t="s">
        <v>300</v>
      </c>
      <c r="C21" s="156" t="s">
        <v>301</v>
      </c>
      <c r="D21" s="154" t="s">
        <v>302</v>
      </c>
      <c r="E21" s="153" t="s">
        <v>303</v>
      </c>
      <c r="F21" s="152" t="s">
        <v>304</v>
      </c>
      <c r="G21" s="151" t="s">
        <v>305</v>
      </c>
      <c r="H21" s="146" t="s">
        <v>306</v>
      </c>
      <c r="J21" s="51"/>
      <c r="T21" s="51"/>
      <c r="X21" s="105" t="str">
        <f>'5. Business Drivers'!C37</f>
        <v>Business Driver 5</v>
      </c>
    </row>
    <row r="22" spans="2:24">
      <c r="B22" s="155" t="s">
        <v>307</v>
      </c>
      <c r="C22" s="156" t="s">
        <v>308</v>
      </c>
      <c r="D22" s="154" t="s">
        <v>309</v>
      </c>
      <c r="E22" s="153" t="s">
        <v>310</v>
      </c>
      <c r="F22" s="152" t="s">
        <v>311</v>
      </c>
      <c r="G22" s="151" t="s">
        <v>312</v>
      </c>
      <c r="H22" s="146" t="s">
        <v>313</v>
      </c>
      <c r="J22" s="51"/>
      <c r="T22" s="51"/>
      <c r="X22" s="105">
        <f>'5. Business Drivers'!C38</f>
        <v>0</v>
      </c>
    </row>
    <row r="23" spans="2:24">
      <c r="B23" s="155" t="s">
        <v>314</v>
      </c>
      <c r="C23" s="156" t="s">
        <v>315</v>
      </c>
      <c r="D23" s="154" t="s">
        <v>316</v>
      </c>
      <c r="E23" s="153" t="s">
        <v>317</v>
      </c>
      <c r="F23" s="152" t="s">
        <v>318</v>
      </c>
      <c r="G23" s="151" t="s">
        <v>319</v>
      </c>
      <c r="H23" s="146" t="s">
        <v>314</v>
      </c>
      <c r="J23" s="51"/>
      <c r="T23" s="51"/>
      <c r="X23" s="105">
        <f>'5. Business Drivers'!C39</f>
        <v>0</v>
      </c>
    </row>
    <row r="24" spans="2:24">
      <c r="B24" s="155"/>
      <c r="C24" s="156" t="s">
        <v>314</v>
      </c>
      <c r="D24" s="154" t="s">
        <v>320</v>
      </c>
      <c r="E24" s="153" t="s">
        <v>321</v>
      </c>
      <c r="F24" s="152" t="s">
        <v>314</v>
      </c>
      <c r="G24" s="151" t="s">
        <v>322</v>
      </c>
      <c r="H24" s="146"/>
      <c r="J24" s="51"/>
      <c r="T24" s="51"/>
      <c r="X24" s="105">
        <f>'5. Business Drivers'!C40</f>
        <v>0</v>
      </c>
    </row>
    <row r="25" spans="2:24">
      <c r="C25" s="156"/>
      <c r="D25" s="154" t="s">
        <v>323</v>
      </c>
      <c r="E25" s="153" t="s">
        <v>324</v>
      </c>
      <c r="F25" s="152"/>
      <c r="G25" s="151" t="s">
        <v>314</v>
      </c>
      <c r="H25" s="19"/>
      <c r="J25" s="51"/>
      <c r="T25" s="51"/>
      <c r="X25" s="105" t="str">
        <f>'5. Business Drivers'!C41</f>
        <v>Business Driver 6</v>
      </c>
    </row>
    <row r="26" spans="2:24">
      <c r="C26" s="19"/>
      <c r="D26" s="154" t="s">
        <v>325</v>
      </c>
      <c r="E26" s="153" t="s">
        <v>326</v>
      </c>
      <c r="F26" s="19"/>
      <c r="G26" s="151"/>
      <c r="H26" s="19"/>
      <c r="J26" s="51"/>
      <c r="L26" s="27"/>
      <c r="M26" s="27"/>
      <c r="N26" s="27"/>
      <c r="O26" s="27"/>
      <c r="P26" s="27"/>
      <c r="Q26" s="27"/>
      <c r="R26" s="27"/>
      <c r="T26" s="51"/>
      <c r="X26" s="105">
        <f>'5. Business Drivers'!C42</f>
        <v>0</v>
      </c>
    </row>
    <row r="27" spans="2:24">
      <c r="C27" s="19"/>
      <c r="D27" s="154" t="s">
        <v>314</v>
      </c>
      <c r="E27" s="153" t="s">
        <v>327</v>
      </c>
      <c r="F27" s="19"/>
      <c r="G27" s="19"/>
      <c r="H27" s="19"/>
      <c r="J27" s="51"/>
      <c r="L27" s="27"/>
      <c r="M27" s="27"/>
      <c r="N27" s="27"/>
      <c r="O27" s="27"/>
      <c r="P27" s="27"/>
      <c r="Q27" s="27"/>
      <c r="R27" s="27"/>
      <c r="T27" s="51"/>
      <c r="X27" s="105">
        <f>'5. Business Drivers'!C43</f>
        <v>0</v>
      </c>
    </row>
    <row r="28" spans="2:24">
      <c r="C28" s="19"/>
      <c r="D28" s="154"/>
      <c r="E28" s="153" t="s">
        <v>328</v>
      </c>
      <c r="F28" s="19"/>
      <c r="G28" s="19"/>
      <c r="H28" s="19"/>
      <c r="J28" s="51"/>
      <c r="R28" s="27"/>
      <c r="T28" s="51"/>
      <c r="X28" s="105">
        <f>'5. Business Drivers'!C44</f>
        <v>0</v>
      </c>
    </row>
    <row r="29" spans="2:24" ht="14.65" thickBot="1">
      <c r="C29" s="19"/>
      <c r="D29" s="19"/>
      <c r="E29" s="153" t="s">
        <v>329</v>
      </c>
      <c r="F29" s="19"/>
      <c r="G29" s="19"/>
      <c r="H29" s="19"/>
      <c r="J29" s="51"/>
      <c r="R29" s="27"/>
      <c r="T29" s="51"/>
      <c r="X29" s="105" t="str">
        <f>'5. Business Drivers'!C45</f>
        <v>Business Driver 7</v>
      </c>
    </row>
    <row r="30" spans="2:24" ht="14.65" thickBot="1">
      <c r="C30" s="19"/>
      <c r="D30" s="19"/>
      <c r="E30" s="153" t="s">
        <v>309</v>
      </c>
      <c r="F30" s="19"/>
      <c r="G30" s="19"/>
      <c r="H30" s="19"/>
      <c r="J30" s="51"/>
      <c r="L30" s="320" t="s">
        <v>330</v>
      </c>
      <c r="M30" s="321"/>
      <c r="N30" s="324" t="s">
        <v>71</v>
      </c>
      <c r="O30" s="325"/>
      <c r="P30" s="325"/>
      <c r="Q30" s="325"/>
      <c r="R30" s="326"/>
      <c r="T30" s="51"/>
      <c r="X30" s="105">
        <f>'5. Business Drivers'!C46</f>
        <v>0</v>
      </c>
    </row>
    <row r="31" spans="2:24" ht="14.65" thickBot="1">
      <c r="C31" s="19"/>
      <c r="D31" s="19"/>
      <c r="E31" s="153" t="s">
        <v>331</v>
      </c>
      <c r="F31" s="19"/>
      <c r="G31" s="19"/>
      <c r="H31" s="19"/>
      <c r="J31" s="51"/>
      <c r="L31" s="322"/>
      <c r="M31" s="323"/>
      <c r="N31" s="28" t="s">
        <v>256</v>
      </c>
      <c r="O31" s="28" t="s">
        <v>264</v>
      </c>
      <c r="P31" s="28" t="s">
        <v>82</v>
      </c>
      <c r="Q31" s="28" t="s">
        <v>275</v>
      </c>
      <c r="R31" s="28" t="s">
        <v>281</v>
      </c>
      <c r="T31" s="51"/>
      <c r="X31" s="105">
        <f>'5. Business Drivers'!C47</f>
        <v>0</v>
      </c>
    </row>
    <row r="32" spans="2:24" ht="14.65" thickBot="1">
      <c r="C32" s="19"/>
      <c r="D32" s="19"/>
      <c r="E32" s="153" t="s">
        <v>332</v>
      </c>
      <c r="F32" s="19"/>
      <c r="G32" s="19"/>
      <c r="H32" s="19"/>
      <c r="J32" s="51"/>
      <c r="L32" s="327" t="s">
        <v>70</v>
      </c>
      <c r="M32" s="28" t="s">
        <v>255</v>
      </c>
      <c r="N32" s="29" t="s">
        <v>82</v>
      </c>
      <c r="O32" s="30" t="s">
        <v>84</v>
      </c>
      <c r="P32" s="30" t="s">
        <v>84</v>
      </c>
      <c r="Q32" s="31" t="s">
        <v>86</v>
      </c>
      <c r="R32" s="31" t="s">
        <v>86</v>
      </c>
      <c r="T32" s="51"/>
      <c r="X32" s="105">
        <f>'5. Business Drivers'!C48</f>
        <v>0</v>
      </c>
    </row>
    <row r="33" spans="3:24" ht="14.65" thickBot="1">
      <c r="C33" s="19"/>
      <c r="D33" s="19"/>
      <c r="E33" s="153" t="s">
        <v>333</v>
      </c>
      <c r="F33" s="19"/>
      <c r="G33" s="19"/>
      <c r="H33" s="19"/>
      <c r="J33" s="51"/>
      <c r="L33" s="328"/>
      <c r="M33" s="28" t="s">
        <v>263</v>
      </c>
      <c r="N33" s="32" t="s">
        <v>82</v>
      </c>
      <c r="O33" s="33" t="s">
        <v>82</v>
      </c>
      <c r="P33" s="34" t="s">
        <v>84</v>
      </c>
      <c r="Q33" s="34" t="s">
        <v>84</v>
      </c>
      <c r="R33" s="35" t="s">
        <v>86</v>
      </c>
      <c r="T33" s="51"/>
      <c r="X33" s="105" t="str">
        <f>'5. Business Drivers'!C49</f>
        <v>Business Driver 8</v>
      </c>
    </row>
    <row r="34" spans="3:24" ht="14.65" thickBot="1">
      <c r="C34" s="19"/>
      <c r="D34" s="19"/>
      <c r="E34" s="153" t="s">
        <v>334</v>
      </c>
      <c r="F34" s="19"/>
      <c r="G34" s="19"/>
      <c r="H34" s="19"/>
      <c r="J34" s="51"/>
      <c r="L34" s="328"/>
      <c r="M34" s="28" t="s">
        <v>269</v>
      </c>
      <c r="N34" s="36" t="s">
        <v>80</v>
      </c>
      <c r="O34" s="33" t="s">
        <v>82</v>
      </c>
      <c r="P34" s="33" t="s">
        <v>82</v>
      </c>
      <c r="Q34" s="34" t="s">
        <v>84</v>
      </c>
      <c r="R34" s="34" t="s">
        <v>84</v>
      </c>
      <c r="T34" s="51"/>
      <c r="X34" s="105">
        <f>'5. Business Drivers'!C50</f>
        <v>0</v>
      </c>
    </row>
    <row r="35" spans="3:24" ht="14.65" thickBot="1">
      <c r="C35" s="19"/>
      <c r="D35" s="19"/>
      <c r="E35" s="153" t="s">
        <v>335</v>
      </c>
      <c r="F35" s="19"/>
      <c r="G35" s="19"/>
      <c r="H35" s="19"/>
      <c r="J35" s="51"/>
      <c r="L35" s="328"/>
      <c r="M35" s="28" t="s">
        <v>274</v>
      </c>
      <c r="N35" s="37" t="s">
        <v>78</v>
      </c>
      <c r="O35" s="38" t="s">
        <v>80</v>
      </c>
      <c r="P35" s="33" t="s">
        <v>82</v>
      </c>
      <c r="Q35" s="33" t="s">
        <v>82</v>
      </c>
      <c r="R35" s="34" t="s">
        <v>84</v>
      </c>
      <c r="T35" s="51"/>
      <c r="X35" s="105">
        <f>'5. Business Drivers'!C51</f>
        <v>0</v>
      </c>
    </row>
    <row r="36" spans="3:24" ht="14.65" thickBot="1">
      <c r="C36" s="19"/>
      <c r="D36" s="19"/>
      <c r="E36" s="153" t="s">
        <v>336</v>
      </c>
      <c r="F36" s="19"/>
      <c r="G36" s="19"/>
      <c r="H36" s="19"/>
      <c r="J36" s="51"/>
      <c r="L36" s="329"/>
      <c r="M36" s="28" t="s">
        <v>280</v>
      </c>
      <c r="N36" s="37" t="s">
        <v>78</v>
      </c>
      <c r="O36" s="39" t="s">
        <v>78</v>
      </c>
      <c r="P36" s="38" t="s">
        <v>80</v>
      </c>
      <c r="Q36" s="33" t="s">
        <v>82</v>
      </c>
      <c r="R36" s="33" t="s">
        <v>82</v>
      </c>
      <c r="T36" s="51"/>
      <c r="X36" s="105">
        <f>'5. Business Drivers'!C52</f>
        <v>0</v>
      </c>
    </row>
    <row r="37" spans="3:24">
      <c r="C37" s="19"/>
      <c r="D37" s="19"/>
      <c r="E37" s="153" t="s">
        <v>337</v>
      </c>
      <c r="F37" s="19"/>
      <c r="G37" s="19"/>
      <c r="H37" s="19"/>
      <c r="J37" s="51"/>
      <c r="T37" s="51"/>
    </row>
    <row r="38" spans="3:24">
      <c r="C38" s="19"/>
      <c r="D38" s="19"/>
      <c r="E38" s="153" t="s">
        <v>338</v>
      </c>
      <c r="F38" s="19"/>
      <c r="G38" s="19"/>
      <c r="H38" s="19"/>
    </row>
    <row r="39" spans="3:24">
      <c r="C39" s="19"/>
      <c r="D39" s="19"/>
      <c r="E39" s="153" t="s">
        <v>314</v>
      </c>
      <c r="F39" s="19"/>
      <c r="G39" s="19"/>
      <c r="H39" s="19"/>
    </row>
    <row r="40" spans="3:24">
      <c r="C40" s="19"/>
      <c r="D40" s="19"/>
      <c r="E40" s="153"/>
      <c r="F40" s="19"/>
      <c r="G40" s="19"/>
      <c r="H40" s="19"/>
    </row>
    <row r="41" spans="3:24">
      <c r="C41" s="19"/>
      <c r="D41" s="19"/>
      <c r="E41" s="19"/>
      <c r="F41" s="19"/>
      <c r="G41" s="19"/>
      <c r="H41" s="19"/>
    </row>
  </sheetData>
  <sortState xmlns:xlrd2="http://schemas.microsoft.com/office/spreadsheetml/2017/richdata2" ref="C5:C10">
    <sortCondition ref="C5:C10"/>
  </sortState>
  <mergeCells count="4">
    <mergeCell ref="L30:M31"/>
    <mergeCell ref="N30:R30"/>
    <mergeCell ref="L32:L36"/>
    <mergeCell ref="B19:G19"/>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5F028-D59E-4E68-8E29-78A55130B3F2}">
  <dimension ref="B2:F40"/>
  <sheetViews>
    <sheetView showGridLines="0" workbookViewId="0"/>
  </sheetViews>
  <sheetFormatPr defaultRowHeight="14.25"/>
  <cols>
    <col min="1" max="1" width="2.140625" customWidth="1"/>
    <col min="2" max="2" width="3.85546875" customWidth="1"/>
    <col min="3" max="3" width="61.7109375" customWidth="1"/>
    <col min="4" max="4" width="2.5703125" customWidth="1"/>
    <col min="5" max="5" width="4.140625" customWidth="1"/>
    <col min="6" max="6" width="59.85546875" customWidth="1"/>
  </cols>
  <sheetData>
    <row r="2" spans="2:6" s="80" customFormat="1" ht="29.45" customHeight="1">
      <c r="B2" s="78" t="s">
        <v>4</v>
      </c>
      <c r="C2" s="79"/>
      <c r="D2" s="79"/>
      <c r="E2" s="79"/>
      <c r="F2" s="79"/>
    </row>
    <row r="3" spans="2:6" ht="21">
      <c r="B3" s="61" t="s">
        <v>5</v>
      </c>
      <c r="C3" s="20"/>
      <c r="D3" s="20"/>
      <c r="E3" s="20"/>
      <c r="F3" s="20"/>
    </row>
    <row r="5" spans="2:6">
      <c r="B5" s="2" t="s">
        <v>6</v>
      </c>
      <c r="C5" s="2"/>
    </row>
    <row r="7" spans="2:6" s="11" customFormat="1" ht="20.45" customHeight="1">
      <c r="B7" s="181" t="s">
        <v>7</v>
      </c>
      <c r="C7" s="181"/>
      <c r="D7" s="12"/>
      <c r="E7" s="185" t="s">
        <v>8</v>
      </c>
      <c r="F7" s="186"/>
    </row>
    <row r="8" spans="2:6" s="6" customFormat="1" ht="40.15" customHeight="1">
      <c r="B8" s="7">
        <v>1</v>
      </c>
      <c r="C8" s="8"/>
      <c r="D8" s="9"/>
      <c r="E8" s="7">
        <v>1</v>
      </c>
      <c r="F8" s="10"/>
    </row>
    <row r="9" spans="2:6" s="6" customFormat="1" ht="40.15" customHeight="1">
      <c r="B9" s="7">
        <v>2</v>
      </c>
      <c r="C9" s="8"/>
      <c r="D9" s="9"/>
      <c r="E9" s="7">
        <v>2</v>
      </c>
      <c r="F9" s="10"/>
    </row>
    <row r="10" spans="2:6" s="6" customFormat="1" ht="40.15" customHeight="1">
      <c r="B10" s="7">
        <v>3</v>
      </c>
      <c r="C10" s="8"/>
      <c r="D10" s="9"/>
      <c r="E10" s="7">
        <v>3</v>
      </c>
      <c r="F10" s="10"/>
    </row>
    <row r="11" spans="2:6" s="6" customFormat="1" ht="40.15" customHeight="1">
      <c r="B11" s="7">
        <v>4</v>
      </c>
      <c r="C11" s="8"/>
      <c r="D11" s="9"/>
      <c r="E11" s="7">
        <v>4</v>
      </c>
      <c r="F11" s="10"/>
    </row>
    <row r="12" spans="2:6" s="6" customFormat="1" ht="40.15" customHeight="1">
      <c r="B12" s="7">
        <v>5</v>
      </c>
      <c r="C12" s="8"/>
      <c r="D12" s="9"/>
      <c r="E12" s="7">
        <v>5</v>
      </c>
      <c r="F12" s="10"/>
    </row>
    <row r="13" spans="2:6" s="6" customFormat="1" ht="40.15" customHeight="1">
      <c r="B13" s="7">
        <v>6</v>
      </c>
      <c r="C13" s="8"/>
      <c r="D13" s="9"/>
      <c r="E13" s="7">
        <v>6</v>
      </c>
      <c r="F13" s="10"/>
    </row>
    <row r="14" spans="2:6" s="6" customFormat="1" ht="40.15" customHeight="1">
      <c r="B14" s="7">
        <v>7</v>
      </c>
      <c r="C14" s="8"/>
      <c r="D14" s="9"/>
      <c r="E14" s="7">
        <v>7</v>
      </c>
      <c r="F14" s="10"/>
    </row>
    <row r="15" spans="2:6" s="6" customFormat="1" ht="40.15" customHeight="1">
      <c r="B15" s="7">
        <v>8</v>
      </c>
      <c r="C15" s="8"/>
      <c r="D15" s="9"/>
      <c r="E15" s="7">
        <v>8</v>
      </c>
      <c r="F15" s="10"/>
    </row>
    <row r="16" spans="2:6" s="6" customFormat="1" ht="40.15" customHeight="1">
      <c r="B16" s="7">
        <v>9</v>
      </c>
      <c r="C16" s="8"/>
      <c r="D16" s="9"/>
      <c r="E16" s="7">
        <v>9</v>
      </c>
      <c r="F16" s="10"/>
    </row>
    <row r="17" spans="2:6" s="6" customFormat="1" ht="40.15" customHeight="1">
      <c r="B17" s="7">
        <v>10</v>
      </c>
      <c r="C17" s="8"/>
      <c r="D17" s="9"/>
      <c r="E17" s="7">
        <v>10</v>
      </c>
      <c r="F17" s="10"/>
    </row>
    <row r="18" spans="2:6" s="6" customFormat="1" ht="40.15" customHeight="1">
      <c r="B18" s="7">
        <v>11</v>
      </c>
      <c r="C18" s="8"/>
      <c r="D18" s="9"/>
      <c r="E18" s="7">
        <v>11</v>
      </c>
      <c r="F18" s="10"/>
    </row>
    <row r="19" spans="2:6" s="6" customFormat="1" ht="40.15" customHeight="1">
      <c r="B19" s="7">
        <v>12</v>
      </c>
      <c r="C19" s="8"/>
      <c r="D19" s="9"/>
      <c r="E19" s="7">
        <v>12</v>
      </c>
      <c r="F19" s="10"/>
    </row>
    <row r="20" spans="2:6" s="6" customFormat="1" ht="40.15" customHeight="1">
      <c r="B20" s="7">
        <v>13</v>
      </c>
      <c r="C20" s="8"/>
      <c r="D20" s="9"/>
      <c r="E20" s="7">
        <v>13</v>
      </c>
      <c r="F20" s="10"/>
    </row>
    <row r="21" spans="2:6" s="6" customFormat="1" ht="40.15" customHeight="1">
      <c r="B21" s="7">
        <v>14</v>
      </c>
      <c r="C21" s="8"/>
      <c r="D21" s="9"/>
      <c r="E21" s="7">
        <v>14</v>
      </c>
      <c r="F21" s="10"/>
    </row>
    <row r="22" spans="2:6" s="6" customFormat="1" ht="40.15" customHeight="1">
      <c r="B22" s="7">
        <v>15</v>
      </c>
      <c r="C22" s="8"/>
      <c r="D22" s="9"/>
      <c r="E22" s="7">
        <v>15</v>
      </c>
      <c r="F22" s="10"/>
    </row>
    <row r="23" spans="2:6" s="6" customFormat="1">
      <c r="B23" s="9"/>
      <c r="C23" s="9"/>
      <c r="D23" s="9"/>
      <c r="E23" s="9"/>
      <c r="F23" s="9"/>
    </row>
    <row r="24" spans="2:6" s="11" customFormat="1" ht="22.35" customHeight="1">
      <c r="B24" s="182" t="s">
        <v>9</v>
      </c>
      <c r="C24" s="182"/>
      <c r="D24" s="12"/>
      <c r="E24" s="183" t="s">
        <v>10</v>
      </c>
      <c r="F24" s="184"/>
    </row>
    <row r="25" spans="2:6" s="6" customFormat="1" ht="27.6" customHeight="1">
      <c r="B25" s="7">
        <v>1</v>
      </c>
      <c r="C25" s="10"/>
      <c r="D25" s="9"/>
      <c r="E25" s="7">
        <v>1</v>
      </c>
      <c r="F25" s="10"/>
    </row>
    <row r="26" spans="2:6" s="6" customFormat="1" ht="27.6" customHeight="1">
      <c r="B26" s="7">
        <v>2</v>
      </c>
      <c r="C26" s="10"/>
      <c r="D26" s="9"/>
      <c r="E26" s="7">
        <v>2</v>
      </c>
      <c r="F26" s="10"/>
    </row>
    <row r="27" spans="2:6" s="6" customFormat="1" ht="27.6" customHeight="1">
      <c r="B27" s="7">
        <v>3</v>
      </c>
      <c r="C27" s="10"/>
      <c r="D27" s="9"/>
      <c r="E27" s="7">
        <v>3</v>
      </c>
      <c r="F27" s="10"/>
    </row>
    <row r="28" spans="2:6" s="6" customFormat="1" ht="27.6" customHeight="1">
      <c r="B28" s="7">
        <v>4</v>
      </c>
      <c r="C28" s="10"/>
      <c r="D28" s="9"/>
      <c r="E28" s="7">
        <v>4</v>
      </c>
      <c r="F28" s="10"/>
    </row>
    <row r="29" spans="2:6" s="6" customFormat="1" ht="27.6" customHeight="1">
      <c r="B29" s="7">
        <v>5</v>
      </c>
      <c r="C29" s="10"/>
      <c r="D29" s="9"/>
      <c r="E29" s="7">
        <v>5</v>
      </c>
      <c r="F29" s="10"/>
    </row>
    <row r="30" spans="2:6" s="6" customFormat="1" ht="27.6" customHeight="1">
      <c r="B30" s="7">
        <v>6</v>
      </c>
      <c r="C30" s="10"/>
      <c r="D30" s="9"/>
      <c r="E30" s="7">
        <v>6</v>
      </c>
      <c r="F30" s="10"/>
    </row>
    <row r="31" spans="2:6" s="6" customFormat="1" ht="27.6" customHeight="1">
      <c r="B31" s="7">
        <v>7</v>
      </c>
      <c r="C31" s="10"/>
      <c r="D31" s="9"/>
      <c r="E31" s="7">
        <v>7</v>
      </c>
      <c r="F31" s="10"/>
    </row>
    <row r="32" spans="2:6" s="6" customFormat="1" ht="27.6" customHeight="1">
      <c r="B32" s="7">
        <v>8</v>
      </c>
      <c r="C32" s="10"/>
      <c r="D32" s="9"/>
      <c r="E32" s="7">
        <v>8</v>
      </c>
      <c r="F32" s="10"/>
    </row>
    <row r="33" spans="2:6" s="6" customFormat="1" ht="27.6" customHeight="1">
      <c r="B33" s="7">
        <v>9</v>
      </c>
      <c r="C33" s="10"/>
      <c r="D33" s="9"/>
      <c r="E33" s="7">
        <v>9</v>
      </c>
      <c r="F33" s="10"/>
    </row>
    <row r="34" spans="2:6" s="6" customFormat="1" ht="27.6" customHeight="1">
      <c r="B34" s="7">
        <v>10</v>
      </c>
      <c r="C34" s="10"/>
      <c r="D34" s="9"/>
      <c r="E34" s="7">
        <v>10</v>
      </c>
      <c r="F34" s="10"/>
    </row>
    <row r="35" spans="2:6" s="6" customFormat="1" ht="27.6" customHeight="1">
      <c r="B35" s="7">
        <v>11</v>
      </c>
      <c r="C35" s="10"/>
      <c r="D35" s="9"/>
      <c r="E35" s="7">
        <v>11</v>
      </c>
      <c r="F35" s="10"/>
    </row>
    <row r="36" spans="2:6" s="6" customFormat="1" ht="27.6" customHeight="1">
      <c r="B36" s="7">
        <v>12</v>
      </c>
      <c r="C36" s="10"/>
      <c r="D36" s="9"/>
      <c r="E36" s="7">
        <v>12</v>
      </c>
      <c r="F36" s="10"/>
    </row>
    <row r="37" spans="2:6" s="6" customFormat="1" ht="27.6" customHeight="1">
      <c r="B37" s="7">
        <v>13</v>
      </c>
      <c r="C37" s="10"/>
      <c r="D37" s="9"/>
      <c r="E37" s="7">
        <v>13</v>
      </c>
      <c r="F37" s="10"/>
    </row>
    <row r="38" spans="2:6" s="6" customFormat="1" ht="27.6" customHeight="1">
      <c r="B38" s="7">
        <v>14</v>
      </c>
      <c r="C38" s="10"/>
      <c r="D38" s="9"/>
      <c r="E38" s="7">
        <v>14</v>
      </c>
      <c r="F38" s="10"/>
    </row>
    <row r="39" spans="2:6" s="6" customFormat="1" ht="27.6" customHeight="1">
      <c r="B39" s="7">
        <v>15</v>
      </c>
      <c r="C39" s="10"/>
      <c r="D39" s="9"/>
      <c r="E39" s="7">
        <v>15</v>
      </c>
      <c r="F39" s="10"/>
    </row>
    <row r="40" spans="2:6">
      <c r="B40" s="5"/>
    </row>
  </sheetData>
  <mergeCells count="4">
    <mergeCell ref="B7:C7"/>
    <mergeCell ref="B24:C24"/>
    <mergeCell ref="E24:F24"/>
    <mergeCell ref="E7:F7"/>
  </mergeCells>
  <pageMargins left="0.23622047244094491" right="0.23622047244094491"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33754-E0C5-4009-8152-B65D78C22460}">
  <dimension ref="B2:E103"/>
  <sheetViews>
    <sheetView showGridLines="0" workbookViewId="0"/>
  </sheetViews>
  <sheetFormatPr defaultRowHeight="14.25"/>
  <cols>
    <col min="1" max="1" width="2.7109375" customWidth="1"/>
    <col min="2" max="2" width="18.7109375" customWidth="1"/>
    <col min="3" max="3" width="3.85546875" customWidth="1"/>
    <col min="4" max="4" width="54.5703125" style="130" customWidth="1"/>
    <col min="5" max="5" width="56.7109375" style="130" customWidth="1"/>
  </cols>
  <sheetData>
    <row r="2" spans="2:5" ht="23.25">
      <c r="B2" s="91" t="s">
        <v>4</v>
      </c>
      <c r="C2" s="131"/>
      <c r="D2" s="135"/>
      <c r="E2" s="135"/>
    </row>
    <row r="3" spans="2:5" ht="21">
      <c r="B3" s="61" t="s">
        <v>11</v>
      </c>
      <c r="C3" s="131"/>
      <c r="D3" s="135"/>
      <c r="E3" s="135"/>
    </row>
    <row r="4" spans="2:5" ht="13.15" customHeight="1">
      <c r="C4" s="92"/>
      <c r="D4" s="136"/>
      <c r="E4" s="136"/>
    </row>
    <row r="5" spans="2:5" ht="15.75">
      <c r="B5" s="93" t="s">
        <v>12</v>
      </c>
      <c r="D5" s="136"/>
      <c r="E5" s="136"/>
    </row>
    <row r="6" spans="2:5" ht="15.75">
      <c r="B6" s="93" t="s">
        <v>13</v>
      </c>
      <c r="D6" s="136"/>
      <c r="E6" s="136"/>
    </row>
    <row r="8" spans="2:5" ht="18">
      <c r="B8" s="51"/>
      <c r="C8" s="121"/>
      <c r="D8" s="137" t="s">
        <v>14</v>
      </c>
      <c r="E8" s="137" t="s">
        <v>15</v>
      </c>
    </row>
    <row r="9" spans="2:5" ht="23.45" customHeight="1">
      <c r="B9" s="122" t="s">
        <v>16</v>
      </c>
      <c r="C9" s="7">
        <v>1</v>
      </c>
      <c r="D9" s="132"/>
      <c r="E9" s="134"/>
    </row>
    <row r="10" spans="2:5" ht="23.45" customHeight="1">
      <c r="B10" s="123"/>
      <c r="C10" s="7">
        <v>2</v>
      </c>
      <c r="D10" s="132"/>
      <c r="E10" s="134"/>
    </row>
    <row r="11" spans="2:5" ht="23.45" customHeight="1">
      <c r="B11" s="123"/>
      <c r="C11" s="7">
        <v>3</v>
      </c>
      <c r="D11" s="132"/>
      <c r="E11" s="134"/>
    </row>
    <row r="12" spans="2:5" ht="23.45" customHeight="1">
      <c r="B12" s="123"/>
      <c r="C12" s="7">
        <v>4</v>
      </c>
      <c r="D12" s="132"/>
      <c r="E12" s="134"/>
    </row>
    <row r="13" spans="2:5" ht="23.45" customHeight="1">
      <c r="B13" s="123"/>
      <c r="C13" s="7">
        <v>5</v>
      </c>
      <c r="D13" s="132"/>
      <c r="E13" s="134"/>
    </row>
    <row r="14" spans="2:5" ht="23.45" customHeight="1">
      <c r="B14" s="123"/>
      <c r="C14" s="7">
        <v>6</v>
      </c>
      <c r="D14" s="132"/>
      <c r="E14" s="134"/>
    </row>
    <row r="15" spans="2:5" ht="23.45" customHeight="1">
      <c r="B15" s="123"/>
      <c r="C15" s="7">
        <v>7</v>
      </c>
      <c r="D15" s="132"/>
      <c r="E15" s="134"/>
    </row>
    <row r="16" spans="2:5" ht="23.45" customHeight="1">
      <c r="B16" s="123"/>
      <c r="C16" s="7">
        <v>8</v>
      </c>
      <c r="D16" s="132"/>
      <c r="E16" s="134"/>
    </row>
    <row r="17" spans="2:5" ht="23.45" customHeight="1">
      <c r="B17" s="123"/>
      <c r="C17" s="7">
        <v>9</v>
      </c>
      <c r="D17" s="132"/>
      <c r="E17" s="134"/>
    </row>
    <row r="18" spans="2:5" ht="23.45" customHeight="1">
      <c r="B18" s="123"/>
      <c r="C18" s="7">
        <v>10</v>
      </c>
      <c r="D18" s="132"/>
      <c r="E18" s="134"/>
    </row>
    <row r="19" spans="2:5" ht="23.45" customHeight="1">
      <c r="B19" s="123"/>
      <c r="C19" s="7">
        <v>11</v>
      </c>
      <c r="D19" s="132"/>
      <c r="E19" s="134"/>
    </row>
    <row r="20" spans="2:5" ht="23.45" customHeight="1">
      <c r="B20" s="123"/>
      <c r="C20" s="7">
        <v>12</v>
      </c>
      <c r="D20" s="132"/>
      <c r="E20" s="134"/>
    </row>
    <row r="21" spans="2:5" ht="23.45" customHeight="1">
      <c r="B21" s="123"/>
      <c r="C21" s="7">
        <v>13</v>
      </c>
      <c r="D21" s="132"/>
      <c r="E21" s="134"/>
    </row>
    <row r="22" spans="2:5" ht="23.45" customHeight="1">
      <c r="B22" s="123"/>
      <c r="C22" s="7">
        <v>14</v>
      </c>
      <c r="D22" s="132"/>
      <c r="E22" s="134"/>
    </row>
    <row r="23" spans="2:5" ht="23.45" customHeight="1">
      <c r="B23" s="123"/>
      <c r="C23" s="7">
        <v>15</v>
      </c>
      <c r="D23" s="132"/>
      <c r="E23" s="134"/>
    </row>
    <row r="24" spans="2:5">
      <c r="B24" s="51"/>
      <c r="C24" s="9"/>
      <c r="D24" s="95"/>
      <c r="E24" s="138"/>
    </row>
    <row r="25" spans="2:5" s="96" customFormat="1" ht="22.7" customHeight="1">
      <c r="B25" s="124" t="s">
        <v>17</v>
      </c>
      <c r="C25" s="7">
        <v>1</v>
      </c>
      <c r="D25" s="132"/>
      <c r="E25" s="8"/>
    </row>
    <row r="26" spans="2:5" s="96" customFormat="1" ht="22.7" customHeight="1">
      <c r="B26" s="125"/>
      <c r="C26" s="7">
        <v>2</v>
      </c>
      <c r="D26" s="132"/>
      <c r="E26" s="8"/>
    </row>
    <row r="27" spans="2:5" s="96" customFormat="1" ht="22.7" customHeight="1">
      <c r="B27" s="125"/>
      <c r="C27" s="7">
        <v>3</v>
      </c>
      <c r="D27" s="132"/>
      <c r="E27" s="8"/>
    </row>
    <row r="28" spans="2:5" s="96" customFormat="1" ht="22.7" customHeight="1">
      <c r="B28" s="125"/>
      <c r="C28" s="7">
        <v>4</v>
      </c>
      <c r="D28" s="132"/>
      <c r="E28" s="8"/>
    </row>
    <row r="29" spans="2:5" s="96" customFormat="1" ht="22.7" customHeight="1">
      <c r="B29" s="125"/>
      <c r="C29" s="7">
        <v>5</v>
      </c>
      <c r="D29" s="132"/>
      <c r="E29" s="8"/>
    </row>
    <row r="30" spans="2:5" s="96" customFormat="1" ht="22.7" customHeight="1">
      <c r="B30" s="125"/>
      <c r="C30" s="7">
        <v>6</v>
      </c>
      <c r="D30" s="132"/>
      <c r="E30" s="8"/>
    </row>
    <row r="31" spans="2:5" s="96" customFormat="1" ht="22.7" customHeight="1">
      <c r="B31" s="125"/>
      <c r="C31" s="7">
        <v>7</v>
      </c>
      <c r="D31" s="132"/>
      <c r="E31" s="8"/>
    </row>
    <row r="32" spans="2:5" s="96" customFormat="1" ht="22.7" customHeight="1">
      <c r="B32" s="125"/>
      <c r="C32" s="7">
        <v>8</v>
      </c>
      <c r="D32" s="132"/>
      <c r="E32" s="8"/>
    </row>
    <row r="33" spans="2:5" s="96" customFormat="1" ht="22.7" customHeight="1">
      <c r="B33" s="125"/>
      <c r="C33" s="7">
        <v>9</v>
      </c>
      <c r="D33" s="132"/>
      <c r="E33" s="8"/>
    </row>
    <row r="34" spans="2:5" s="96" customFormat="1" ht="22.7" customHeight="1">
      <c r="B34" s="125"/>
      <c r="C34" s="7">
        <v>10</v>
      </c>
      <c r="D34" s="132"/>
      <c r="E34" s="8"/>
    </row>
    <row r="35" spans="2:5" s="96" customFormat="1" ht="22.7" customHeight="1">
      <c r="B35" s="125"/>
      <c r="C35" s="7">
        <v>11</v>
      </c>
      <c r="D35" s="132"/>
      <c r="E35" s="8"/>
    </row>
    <row r="36" spans="2:5" s="96" customFormat="1" ht="22.7" customHeight="1">
      <c r="B36" s="125"/>
      <c r="C36" s="7">
        <v>12</v>
      </c>
      <c r="D36" s="132"/>
      <c r="E36" s="8"/>
    </row>
    <row r="37" spans="2:5" s="96" customFormat="1" ht="22.7" customHeight="1">
      <c r="B37" s="125"/>
      <c r="C37" s="7">
        <v>13</v>
      </c>
      <c r="D37" s="132"/>
      <c r="E37" s="8"/>
    </row>
    <row r="38" spans="2:5" s="96" customFormat="1" ht="22.7" customHeight="1">
      <c r="B38" s="125"/>
      <c r="C38" s="7">
        <v>14</v>
      </c>
      <c r="D38" s="132"/>
      <c r="E38" s="8"/>
    </row>
    <row r="39" spans="2:5" s="96" customFormat="1" ht="22.7" customHeight="1">
      <c r="B39" s="125"/>
      <c r="C39" s="7">
        <v>15</v>
      </c>
      <c r="D39" s="132"/>
      <c r="E39" s="8"/>
    </row>
    <row r="40" spans="2:5" s="96" customFormat="1" ht="15.4" customHeight="1">
      <c r="B40" s="95"/>
      <c r="C40" s="187"/>
      <c r="D40" s="188"/>
      <c r="E40" s="98"/>
    </row>
    <row r="41" spans="2:5" ht="18">
      <c r="B41" s="126" t="s">
        <v>18</v>
      </c>
      <c r="C41" s="94">
        <v>1</v>
      </c>
      <c r="D41" s="132"/>
      <c r="E41" s="134"/>
    </row>
    <row r="42" spans="2:5" s="96" customFormat="1" ht="23.45" customHeight="1">
      <c r="B42" s="127"/>
      <c r="C42" s="94">
        <v>2</v>
      </c>
      <c r="D42" s="132"/>
      <c r="E42" s="8"/>
    </row>
    <row r="43" spans="2:5" s="96" customFormat="1" ht="23.45" customHeight="1">
      <c r="B43" s="127"/>
      <c r="C43" s="94">
        <v>3</v>
      </c>
      <c r="D43" s="132"/>
      <c r="E43" s="8"/>
    </row>
    <row r="44" spans="2:5" s="96" customFormat="1" ht="23.45" customHeight="1">
      <c r="B44" s="127"/>
      <c r="C44" s="94">
        <v>4</v>
      </c>
      <c r="D44" s="132"/>
      <c r="E44" s="8"/>
    </row>
    <row r="45" spans="2:5" s="96" customFormat="1" ht="23.45" customHeight="1">
      <c r="B45" s="127"/>
      <c r="C45" s="94">
        <v>5</v>
      </c>
      <c r="D45" s="132"/>
      <c r="E45" s="8"/>
    </row>
    <row r="46" spans="2:5" s="96" customFormat="1" ht="23.45" customHeight="1">
      <c r="B46" s="127"/>
      <c r="C46" s="94">
        <v>6</v>
      </c>
      <c r="D46" s="132"/>
      <c r="E46" s="8"/>
    </row>
    <row r="47" spans="2:5" s="96" customFormat="1" ht="23.45" customHeight="1">
      <c r="B47" s="127"/>
      <c r="C47" s="94">
        <v>7</v>
      </c>
      <c r="D47" s="132"/>
      <c r="E47" s="8"/>
    </row>
    <row r="48" spans="2:5" s="96" customFormat="1" ht="23.45" customHeight="1">
      <c r="B48" s="127"/>
      <c r="C48" s="94">
        <v>8</v>
      </c>
      <c r="D48" s="132"/>
      <c r="E48" s="8"/>
    </row>
    <row r="49" spans="2:5" s="96" customFormat="1" ht="23.45" customHeight="1">
      <c r="B49" s="127"/>
      <c r="C49" s="94">
        <v>9</v>
      </c>
      <c r="D49" s="132"/>
      <c r="E49" s="8"/>
    </row>
    <row r="50" spans="2:5" s="96" customFormat="1" ht="23.45" customHeight="1">
      <c r="B50" s="127"/>
      <c r="C50" s="94">
        <v>10</v>
      </c>
      <c r="D50" s="132"/>
      <c r="E50" s="8"/>
    </row>
    <row r="51" spans="2:5" s="96" customFormat="1" ht="23.45" customHeight="1">
      <c r="B51" s="127"/>
      <c r="C51" s="94">
        <v>11</v>
      </c>
      <c r="D51" s="132"/>
      <c r="E51" s="8"/>
    </row>
    <row r="52" spans="2:5" s="96" customFormat="1" ht="23.45" customHeight="1">
      <c r="B52" s="127"/>
      <c r="C52" s="94">
        <v>12</v>
      </c>
      <c r="D52" s="132"/>
      <c r="E52" s="8"/>
    </row>
    <row r="53" spans="2:5" s="96" customFormat="1" ht="23.45" customHeight="1">
      <c r="B53" s="127"/>
      <c r="C53" s="94">
        <v>13</v>
      </c>
      <c r="D53" s="132"/>
      <c r="E53" s="8"/>
    </row>
    <row r="54" spans="2:5" s="96" customFormat="1" ht="23.45" customHeight="1">
      <c r="B54" s="127"/>
      <c r="C54" s="94">
        <v>14</v>
      </c>
      <c r="D54" s="132"/>
      <c r="E54" s="8"/>
    </row>
    <row r="55" spans="2:5" s="96" customFormat="1" ht="23.45" customHeight="1">
      <c r="B55" s="127"/>
      <c r="C55" s="94">
        <v>15</v>
      </c>
      <c r="D55" s="132"/>
      <c r="E55" s="8"/>
    </row>
    <row r="56" spans="2:5" s="96" customFormat="1" ht="13.7" customHeight="1">
      <c r="B56" s="95"/>
      <c r="C56" s="97"/>
      <c r="D56" s="133"/>
      <c r="E56" s="98"/>
    </row>
    <row r="57" spans="2:5" ht="22.7" customHeight="1">
      <c r="B57" s="128" t="s">
        <v>19</v>
      </c>
      <c r="C57" s="94">
        <v>1</v>
      </c>
      <c r="D57" s="132"/>
      <c r="E57" s="134"/>
    </row>
    <row r="58" spans="2:5" ht="22.7" customHeight="1">
      <c r="B58" s="129"/>
      <c r="C58" s="94">
        <v>2</v>
      </c>
      <c r="D58" s="132"/>
      <c r="E58" s="134"/>
    </row>
    <row r="59" spans="2:5" ht="22.7" customHeight="1">
      <c r="B59" s="129"/>
      <c r="C59" s="94">
        <v>3</v>
      </c>
      <c r="D59" s="132"/>
      <c r="E59" s="134"/>
    </row>
    <row r="60" spans="2:5" ht="22.7" customHeight="1">
      <c r="B60" s="129"/>
      <c r="C60" s="94">
        <v>4</v>
      </c>
      <c r="D60" s="132"/>
      <c r="E60" s="134"/>
    </row>
    <row r="61" spans="2:5" ht="22.7" customHeight="1">
      <c r="B61" s="129"/>
      <c r="C61" s="94">
        <v>5</v>
      </c>
      <c r="D61" s="132"/>
      <c r="E61" s="134"/>
    </row>
    <row r="62" spans="2:5" ht="22.7" customHeight="1">
      <c r="B62" s="129"/>
      <c r="C62" s="94">
        <v>6</v>
      </c>
      <c r="D62" s="132"/>
      <c r="E62" s="134"/>
    </row>
    <row r="63" spans="2:5" ht="22.7" customHeight="1">
      <c r="B63" s="129"/>
      <c r="C63" s="94">
        <v>7</v>
      </c>
      <c r="D63" s="132"/>
      <c r="E63" s="134"/>
    </row>
    <row r="64" spans="2:5" ht="22.7" customHeight="1">
      <c r="B64" s="129"/>
      <c r="C64" s="94">
        <v>8</v>
      </c>
      <c r="D64" s="132"/>
      <c r="E64" s="134"/>
    </row>
    <row r="65" spans="2:5" ht="22.7" customHeight="1">
      <c r="B65" s="129"/>
      <c r="C65" s="94">
        <v>9</v>
      </c>
      <c r="D65" s="132"/>
      <c r="E65" s="134"/>
    </row>
    <row r="66" spans="2:5" ht="22.7" customHeight="1">
      <c r="B66" s="129"/>
      <c r="C66" s="94">
        <v>10</v>
      </c>
      <c r="D66" s="132"/>
      <c r="E66" s="134"/>
    </row>
    <row r="67" spans="2:5" ht="22.7" customHeight="1">
      <c r="B67" s="129"/>
      <c r="C67" s="94">
        <v>11</v>
      </c>
      <c r="D67" s="132"/>
      <c r="E67" s="134"/>
    </row>
    <row r="68" spans="2:5" ht="22.7" customHeight="1">
      <c r="B68" s="129"/>
      <c r="C68" s="94">
        <v>12</v>
      </c>
      <c r="D68" s="132"/>
      <c r="E68" s="134"/>
    </row>
    <row r="69" spans="2:5" ht="22.7" customHeight="1">
      <c r="B69" s="129"/>
      <c r="C69" s="94">
        <v>13</v>
      </c>
      <c r="D69" s="132"/>
      <c r="E69" s="134"/>
    </row>
    <row r="70" spans="2:5" ht="22.7" customHeight="1">
      <c r="B70" s="129"/>
      <c r="C70" s="94">
        <v>14</v>
      </c>
      <c r="D70" s="132"/>
      <c r="E70" s="134"/>
    </row>
    <row r="71" spans="2:5" ht="22.7" customHeight="1">
      <c r="B71" s="129"/>
      <c r="C71" s="94">
        <v>15</v>
      </c>
      <c r="D71" s="132"/>
      <c r="E71" s="134"/>
    </row>
    <row r="72" spans="2:5">
      <c r="B72" s="51"/>
      <c r="C72" s="51"/>
      <c r="D72" s="139"/>
      <c r="E72" s="138"/>
    </row>
    <row r="73" spans="2:5" ht="22.7" customHeight="1">
      <c r="B73" s="126" t="s">
        <v>20</v>
      </c>
      <c r="C73" s="94">
        <v>1</v>
      </c>
      <c r="D73" s="132"/>
      <c r="E73" s="134"/>
    </row>
    <row r="74" spans="2:5" s="96" customFormat="1" ht="23.45" customHeight="1">
      <c r="B74" s="127"/>
      <c r="C74" s="94">
        <v>2</v>
      </c>
      <c r="D74" s="132"/>
      <c r="E74" s="8"/>
    </row>
    <row r="75" spans="2:5" s="96" customFormat="1" ht="23.45" customHeight="1">
      <c r="B75" s="127"/>
      <c r="C75" s="94">
        <v>3</v>
      </c>
      <c r="D75" s="132"/>
      <c r="E75" s="8"/>
    </row>
    <row r="76" spans="2:5" s="96" customFormat="1" ht="23.45" customHeight="1">
      <c r="B76" s="127"/>
      <c r="C76" s="94">
        <v>4</v>
      </c>
      <c r="D76" s="132"/>
      <c r="E76" s="8"/>
    </row>
    <row r="77" spans="2:5" s="96" customFormat="1" ht="23.45" customHeight="1">
      <c r="B77" s="127"/>
      <c r="C77" s="94">
        <v>5</v>
      </c>
      <c r="D77" s="132"/>
      <c r="E77" s="8"/>
    </row>
    <row r="78" spans="2:5" s="96" customFormat="1" ht="23.45" customHeight="1">
      <c r="B78" s="127"/>
      <c r="C78" s="94">
        <v>6</v>
      </c>
      <c r="D78" s="132"/>
      <c r="E78" s="8"/>
    </row>
    <row r="79" spans="2:5" s="96" customFormat="1" ht="23.45" customHeight="1">
      <c r="B79" s="127"/>
      <c r="C79" s="94">
        <v>7</v>
      </c>
      <c r="D79" s="132"/>
      <c r="E79" s="8"/>
    </row>
    <row r="80" spans="2:5" s="96" customFormat="1" ht="23.45" customHeight="1">
      <c r="B80" s="127"/>
      <c r="C80" s="94">
        <v>8</v>
      </c>
      <c r="D80" s="132"/>
      <c r="E80" s="8"/>
    </row>
    <row r="81" spans="2:5" s="96" customFormat="1" ht="23.45" customHeight="1">
      <c r="B81" s="127"/>
      <c r="C81" s="94">
        <v>9</v>
      </c>
      <c r="D81" s="132"/>
      <c r="E81" s="8"/>
    </row>
    <row r="82" spans="2:5" s="96" customFormat="1" ht="23.45" customHeight="1">
      <c r="B82" s="127"/>
      <c r="C82" s="94">
        <v>10</v>
      </c>
      <c r="D82" s="132"/>
      <c r="E82" s="8"/>
    </row>
    <row r="83" spans="2:5" s="96" customFormat="1" ht="23.45" customHeight="1">
      <c r="B83" s="127"/>
      <c r="C83" s="94">
        <v>11</v>
      </c>
      <c r="D83" s="132"/>
      <c r="E83" s="8"/>
    </row>
    <row r="84" spans="2:5" s="96" customFormat="1" ht="23.45" customHeight="1">
      <c r="B84" s="127"/>
      <c r="C84" s="94">
        <v>12</v>
      </c>
      <c r="D84" s="132"/>
      <c r="E84" s="8"/>
    </row>
    <row r="85" spans="2:5" s="96" customFormat="1" ht="23.45" customHeight="1">
      <c r="B85" s="127"/>
      <c r="C85" s="94">
        <v>13</v>
      </c>
      <c r="D85" s="132"/>
      <c r="E85" s="8"/>
    </row>
    <row r="86" spans="2:5" s="96" customFormat="1" ht="23.45" customHeight="1">
      <c r="B86" s="127"/>
      <c r="C86" s="94">
        <v>14</v>
      </c>
      <c r="D86" s="132"/>
      <c r="E86" s="8"/>
    </row>
    <row r="87" spans="2:5" s="96" customFormat="1" ht="23.45" customHeight="1">
      <c r="B87" s="127"/>
      <c r="C87" s="94">
        <v>15</v>
      </c>
      <c r="D87" s="132"/>
      <c r="E87" s="8"/>
    </row>
    <row r="88" spans="2:5">
      <c r="B88" s="51"/>
      <c r="C88" s="51"/>
      <c r="D88" s="139"/>
      <c r="E88" s="138"/>
    </row>
    <row r="89" spans="2:5" s="130" customFormat="1" ht="25.7" customHeight="1">
      <c r="B89" s="140" t="s">
        <v>21</v>
      </c>
      <c r="C89" s="94">
        <v>1</v>
      </c>
      <c r="D89" s="132"/>
      <c r="E89" s="134"/>
    </row>
    <row r="90" spans="2:5" s="130" customFormat="1" ht="25.7" customHeight="1">
      <c r="B90" s="141"/>
      <c r="C90" s="94">
        <v>2</v>
      </c>
      <c r="D90" s="132"/>
      <c r="E90" s="134"/>
    </row>
    <row r="91" spans="2:5" s="130" customFormat="1" ht="25.7" customHeight="1">
      <c r="B91" s="141"/>
      <c r="C91" s="94">
        <v>3</v>
      </c>
      <c r="D91" s="132"/>
      <c r="E91" s="134"/>
    </row>
    <row r="92" spans="2:5" s="130" customFormat="1" ht="25.7" customHeight="1">
      <c r="B92" s="141"/>
      <c r="C92" s="94">
        <v>4</v>
      </c>
      <c r="D92" s="132"/>
      <c r="E92" s="134"/>
    </row>
    <row r="93" spans="2:5" s="130" customFormat="1" ht="25.7" customHeight="1">
      <c r="B93" s="141"/>
      <c r="C93" s="94">
        <v>5</v>
      </c>
      <c r="D93" s="132"/>
      <c r="E93" s="134"/>
    </row>
    <row r="94" spans="2:5" s="130" customFormat="1" ht="25.7" customHeight="1">
      <c r="B94" s="141"/>
      <c r="C94" s="94">
        <v>6</v>
      </c>
      <c r="D94" s="132"/>
      <c r="E94" s="134"/>
    </row>
    <row r="95" spans="2:5" s="130" customFormat="1" ht="25.7" customHeight="1">
      <c r="B95" s="141"/>
      <c r="C95" s="94">
        <v>7</v>
      </c>
      <c r="D95" s="132"/>
      <c r="E95" s="134"/>
    </row>
    <row r="96" spans="2:5" s="130" customFormat="1" ht="25.7" customHeight="1">
      <c r="B96" s="141"/>
      <c r="C96" s="94">
        <v>8</v>
      </c>
      <c r="D96" s="132"/>
      <c r="E96" s="134"/>
    </row>
    <row r="97" spans="2:5" s="130" customFormat="1" ht="25.7" customHeight="1">
      <c r="B97" s="141"/>
      <c r="C97" s="94">
        <v>9</v>
      </c>
      <c r="D97" s="132"/>
      <c r="E97" s="134"/>
    </row>
    <row r="98" spans="2:5" s="130" customFormat="1" ht="25.7" customHeight="1">
      <c r="B98" s="141"/>
      <c r="C98" s="94">
        <v>10</v>
      </c>
      <c r="D98" s="132"/>
      <c r="E98" s="134"/>
    </row>
    <row r="99" spans="2:5" s="130" customFormat="1" ht="25.7" customHeight="1">
      <c r="B99" s="141"/>
      <c r="C99" s="94">
        <v>11</v>
      </c>
      <c r="D99" s="132"/>
      <c r="E99" s="134"/>
    </row>
    <row r="100" spans="2:5" s="130" customFormat="1" ht="25.7" customHeight="1">
      <c r="B100" s="141"/>
      <c r="C100" s="94">
        <v>12</v>
      </c>
      <c r="D100" s="132"/>
      <c r="E100" s="134"/>
    </row>
    <row r="101" spans="2:5" s="130" customFormat="1" ht="25.7" customHeight="1">
      <c r="B101" s="141"/>
      <c r="C101" s="94">
        <v>13</v>
      </c>
      <c r="D101" s="132"/>
      <c r="E101" s="134"/>
    </row>
    <row r="102" spans="2:5" s="130" customFormat="1" ht="25.7" customHeight="1">
      <c r="B102" s="141"/>
      <c r="C102" s="94">
        <v>14</v>
      </c>
      <c r="D102" s="132"/>
      <c r="E102" s="134"/>
    </row>
    <row r="103" spans="2:5" s="130" customFormat="1" ht="25.7" customHeight="1">
      <c r="B103" s="141"/>
      <c r="C103" s="94">
        <v>15</v>
      </c>
      <c r="D103" s="132"/>
      <c r="E103" s="134"/>
    </row>
  </sheetData>
  <mergeCells count="1">
    <mergeCell ref="C40:D40"/>
  </mergeCells>
  <pageMargins left="0.23622047244094491" right="0.23622047244094491"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6DA25-B07C-42B1-9591-DAF977ADB460}">
  <sheetPr>
    <pageSetUpPr fitToPage="1"/>
  </sheetPr>
  <dimension ref="B2:V57"/>
  <sheetViews>
    <sheetView showGridLines="0" workbookViewId="0"/>
  </sheetViews>
  <sheetFormatPr defaultColWidth="8.85546875" defaultRowHeight="14.25"/>
  <cols>
    <col min="1" max="1" width="2.28515625" style="6" customWidth="1"/>
    <col min="2" max="2" width="4.28515625" style="6" customWidth="1"/>
    <col min="3" max="3" width="20.42578125" style="6" customWidth="1"/>
    <col min="4" max="4" width="17.140625" style="6" customWidth="1"/>
    <col min="5" max="5" width="20.5703125" style="6" customWidth="1"/>
    <col min="6" max="6" width="26.42578125" style="6" customWidth="1"/>
    <col min="7" max="8" width="16.140625" style="6" customWidth="1"/>
    <col min="9" max="9" width="30.140625" style="6" customWidth="1"/>
    <col min="10" max="10" width="34" style="6" customWidth="1"/>
    <col min="11" max="11" width="10.28515625" style="16" customWidth="1"/>
    <col min="12" max="12" width="9.42578125" style="16" customWidth="1"/>
    <col min="13" max="14" width="11.28515625" style="16" customWidth="1"/>
    <col min="15" max="15" width="10.140625" style="16" customWidth="1"/>
    <col min="16" max="16" width="9.7109375" style="16" customWidth="1"/>
    <col min="17" max="17" width="37.7109375" style="6" customWidth="1"/>
    <col min="18" max="18" width="60.28515625" style="6" customWidth="1"/>
    <col min="19" max="19" width="8.5703125" style="16" customWidth="1"/>
    <col min="20" max="20" width="11.140625" style="6" customWidth="1"/>
    <col min="21" max="21" width="17.7109375" style="6" customWidth="1"/>
    <col min="22" max="22" width="19.28515625" style="6" customWidth="1"/>
    <col min="23" max="16384" width="8.85546875" style="6"/>
  </cols>
  <sheetData>
    <row r="2" spans="2:22" ht="23.25">
      <c r="B2" s="53" t="s">
        <v>4</v>
      </c>
      <c r="C2" s="56"/>
      <c r="D2" s="56"/>
      <c r="E2" s="56"/>
      <c r="F2" s="56"/>
      <c r="G2" s="56"/>
      <c r="H2" s="56"/>
      <c r="I2" s="56"/>
      <c r="J2" s="56"/>
      <c r="K2" s="57"/>
      <c r="L2" s="57"/>
      <c r="M2" s="57"/>
      <c r="N2" s="57"/>
      <c r="O2" s="57"/>
      <c r="P2" s="57"/>
      <c r="Q2" s="56"/>
      <c r="R2" s="56"/>
      <c r="S2" s="57"/>
      <c r="T2" s="56"/>
      <c r="U2" s="56"/>
      <c r="V2" s="56"/>
    </row>
    <row r="3" spans="2:22" ht="21">
      <c r="B3" s="55" t="s">
        <v>22</v>
      </c>
      <c r="C3" s="56"/>
      <c r="D3" s="56"/>
      <c r="E3" s="56"/>
      <c r="F3" s="56"/>
      <c r="G3" s="56"/>
      <c r="H3" s="56"/>
      <c r="I3" s="56"/>
      <c r="J3" s="56"/>
      <c r="K3" s="57"/>
      <c r="L3" s="57"/>
      <c r="M3" s="57"/>
      <c r="N3" s="57"/>
      <c r="O3" s="57"/>
      <c r="P3" s="57"/>
      <c r="Q3" s="56"/>
      <c r="R3" s="56"/>
      <c r="S3" s="57"/>
      <c r="T3" s="56"/>
      <c r="U3" s="56"/>
      <c r="V3" s="56"/>
    </row>
    <row r="4" spans="2:22" s="59" customFormat="1" ht="21">
      <c r="B4" s="58"/>
      <c r="K4" s="60"/>
      <c r="L4" s="60"/>
      <c r="M4" s="60"/>
      <c r="N4" s="60"/>
      <c r="O4" s="60"/>
      <c r="P4" s="60"/>
      <c r="S4" s="60"/>
    </row>
    <row r="5" spans="2:22" ht="31.35" customHeight="1">
      <c r="B5" s="145" t="s">
        <v>23</v>
      </c>
      <c r="C5" s="59"/>
      <c r="D5" s="59"/>
      <c r="E5" s="59"/>
      <c r="F5" s="59"/>
      <c r="G5" s="59"/>
      <c r="H5" s="59"/>
      <c r="I5" s="59"/>
      <c r="J5" s="59"/>
      <c r="K5" s="60"/>
      <c r="L5" s="60"/>
      <c r="M5" s="60"/>
      <c r="N5" s="60"/>
      <c r="O5" s="60"/>
      <c r="P5" s="60"/>
      <c r="Q5" s="59"/>
      <c r="R5" s="59"/>
      <c r="S5" s="60"/>
      <c r="T5" s="59"/>
      <c r="U5" s="59"/>
      <c r="V5" s="59"/>
    </row>
    <row r="6" spans="2:22" s="142" customFormat="1" ht="43.7" customHeight="1">
      <c r="C6" s="144" t="s">
        <v>24</v>
      </c>
      <c r="D6" s="144" t="s">
        <v>25</v>
      </c>
      <c r="E6" s="144" t="s">
        <v>26</v>
      </c>
      <c r="G6" s="144" t="s">
        <v>27</v>
      </c>
      <c r="H6" s="144" t="s">
        <v>26</v>
      </c>
      <c r="K6" s="189" t="s">
        <v>28</v>
      </c>
      <c r="L6" s="189"/>
      <c r="M6" s="189"/>
      <c r="N6" s="189"/>
      <c r="O6" s="189"/>
      <c r="P6" s="189"/>
      <c r="S6" s="143"/>
    </row>
    <row r="7" spans="2:22" ht="39.4">
      <c r="B7" s="13" t="s">
        <v>29</v>
      </c>
      <c r="C7" s="13" t="s">
        <v>30</v>
      </c>
      <c r="D7" s="13" t="s">
        <v>31</v>
      </c>
      <c r="E7" s="13" t="s">
        <v>32</v>
      </c>
      <c r="F7" s="13" t="s">
        <v>33</v>
      </c>
      <c r="G7" s="13" t="s">
        <v>34</v>
      </c>
      <c r="H7" s="13" t="s">
        <v>35</v>
      </c>
      <c r="I7" s="13" t="s">
        <v>36</v>
      </c>
      <c r="J7" s="13" t="s">
        <v>37</v>
      </c>
      <c r="K7" s="13" t="s">
        <v>38</v>
      </c>
      <c r="L7" s="13" t="s">
        <v>39</v>
      </c>
      <c r="M7" s="13" t="s">
        <v>40</v>
      </c>
      <c r="N7" s="13" t="s">
        <v>41</v>
      </c>
      <c r="O7" s="13" t="s">
        <v>42</v>
      </c>
      <c r="P7" s="13" t="s">
        <v>43</v>
      </c>
      <c r="Q7" s="13" t="s">
        <v>44</v>
      </c>
      <c r="R7" s="13" t="s">
        <v>45</v>
      </c>
      <c r="S7" s="13" t="s">
        <v>46</v>
      </c>
      <c r="T7" s="13" t="s">
        <v>47</v>
      </c>
      <c r="U7" s="13" t="s">
        <v>48</v>
      </c>
      <c r="V7" s="13" t="s">
        <v>49</v>
      </c>
    </row>
    <row r="8" spans="2:22" ht="105">
      <c r="B8" s="14">
        <v>1</v>
      </c>
      <c r="C8" s="15"/>
      <c r="D8" s="15"/>
      <c r="E8" s="15"/>
      <c r="F8" s="15" t="s">
        <v>50</v>
      </c>
      <c r="G8" s="15" t="s">
        <v>51</v>
      </c>
      <c r="H8" s="15"/>
      <c r="I8" s="15" t="s">
        <v>52</v>
      </c>
      <c r="J8" s="15" t="s">
        <v>53</v>
      </c>
      <c r="K8" s="17"/>
      <c r="L8" s="17"/>
      <c r="M8" s="17"/>
      <c r="N8" s="17"/>
      <c r="O8" s="17"/>
      <c r="P8" s="17"/>
      <c r="Q8" s="15" t="s">
        <v>54</v>
      </c>
      <c r="R8" s="15" t="s">
        <v>55</v>
      </c>
      <c r="S8" s="17"/>
      <c r="T8" s="15"/>
      <c r="U8" s="15"/>
      <c r="V8" s="15"/>
    </row>
    <row r="9" spans="2:22">
      <c r="B9" s="14">
        <v>2</v>
      </c>
      <c r="C9" s="15"/>
      <c r="D9" s="15"/>
      <c r="E9" s="15"/>
      <c r="F9" s="15"/>
      <c r="G9" s="15"/>
      <c r="H9" s="15"/>
      <c r="I9" s="15"/>
      <c r="J9" s="15"/>
      <c r="K9" s="17"/>
      <c r="L9" s="17"/>
      <c r="M9" s="17"/>
      <c r="N9" s="17"/>
      <c r="O9" s="17"/>
      <c r="P9" s="17"/>
      <c r="Q9" s="15"/>
      <c r="R9" s="15"/>
      <c r="S9" s="17"/>
      <c r="T9" s="15"/>
      <c r="U9" s="15"/>
      <c r="V9" s="15"/>
    </row>
    <row r="10" spans="2:22">
      <c r="B10" s="14">
        <v>3</v>
      </c>
      <c r="C10" s="15"/>
      <c r="D10" s="15"/>
      <c r="E10" s="15"/>
      <c r="F10" s="15"/>
      <c r="G10" s="15"/>
      <c r="H10" s="15"/>
      <c r="I10" s="15"/>
      <c r="J10" s="15"/>
      <c r="K10" s="17"/>
      <c r="L10" s="17"/>
      <c r="M10" s="17"/>
      <c r="N10" s="17"/>
      <c r="O10" s="17"/>
      <c r="P10" s="17"/>
      <c r="Q10" s="15"/>
      <c r="R10" s="15"/>
      <c r="S10" s="17"/>
      <c r="T10" s="15"/>
      <c r="U10" s="15"/>
      <c r="V10" s="15"/>
    </row>
    <row r="11" spans="2:22">
      <c r="B11" s="14">
        <v>4</v>
      </c>
      <c r="C11" s="15"/>
      <c r="D11" s="15"/>
      <c r="E11" s="15"/>
      <c r="F11" s="15"/>
      <c r="G11" s="15"/>
      <c r="H11" s="15"/>
      <c r="I11" s="15"/>
      <c r="J11" s="15"/>
      <c r="K11" s="17"/>
      <c r="L11" s="17"/>
      <c r="M11" s="17"/>
      <c r="N11" s="17"/>
      <c r="O11" s="17"/>
      <c r="P11" s="17"/>
      <c r="Q11" s="15"/>
      <c r="R11" s="15"/>
      <c r="S11" s="17"/>
      <c r="T11" s="15"/>
      <c r="U11" s="15"/>
      <c r="V11" s="15"/>
    </row>
    <row r="12" spans="2:22">
      <c r="B12" s="14">
        <v>5</v>
      </c>
      <c r="C12" s="15"/>
      <c r="D12" s="15"/>
      <c r="E12" s="15"/>
      <c r="F12" s="15"/>
      <c r="G12" s="15"/>
      <c r="H12" s="15"/>
      <c r="I12" s="15"/>
      <c r="J12" s="15"/>
      <c r="K12" s="17"/>
      <c r="L12" s="17"/>
      <c r="M12" s="17"/>
      <c r="N12" s="17"/>
      <c r="O12" s="17"/>
      <c r="P12" s="17"/>
      <c r="Q12" s="15"/>
      <c r="R12" s="15"/>
      <c r="S12" s="17"/>
      <c r="T12" s="15"/>
      <c r="U12" s="15"/>
      <c r="V12" s="15"/>
    </row>
    <row r="13" spans="2:22">
      <c r="B13" s="14">
        <v>6</v>
      </c>
      <c r="C13" s="15"/>
      <c r="D13" s="15"/>
      <c r="E13" s="15"/>
      <c r="F13" s="15"/>
      <c r="G13" s="15"/>
      <c r="H13" s="15"/>
      <c r="I13" s="15"/>
      <c r="J13" s="15"/>
      <c r="K13" s="17"/>
      <c r="L13" s="17"/>
      <c r="M13" s="17"/>
      <c r="N13" s="17"/>
      <c r="O13" s="17"/>
      <c r="P13" s="17"/>
      <c r="Q13" s="15"/>
      <c r="R13" s="15"/>
      <c r="S13" s="17"/>
      <c r="T13" s="15"/>
      <c r="U13" s="15"/>
      <c r="V13" s="15"/>
    </row>
    <row r="14" spans="2:22">
      <c r="B14" s="14">
        <v>7</v>
      </c>
      <c r="C14" s="15"/>
      <c r="D14" s="15"/>
      <c r="E14" s="15"/>
      <c r="F14" s="15"/>
      <c r="G14" s="15"/>
      <c r="H14" s="15"/>
      <c r="I14" s="15"/>
      <c r="J14" s="15"/>
      <c r="K14" s="17"/>
      <c r="L14" s="17"/>
      <c r="M14" s="17"/>
      <c r="N14" s="17"/>
      <c r="O14" s="17"/>
      <c r="P14" s="17"/>
      <c r="Q14" s="15"/>
      <c r="R14" s="15"/>
      <c r="S14" s="17"/>
      <c r="T14" s="15"/>
      <c r="U14" s="15"/>
      <c r="V14" s="15"/>
    </row>
    <row r="15" spans="2:22">
      <c r="B15" s="14">
        <v>8</v>
      </c>
      <c r="C15" s="15"/>
      <c r="D15" s="15"/>
      <c r="E15" s="15"/>
      <c r="F15" s="15"/>
      <c r="G15" s="15"/>
      <c r="H15" s="15"/>
      <c r="I15" s="15"/>
      <c r="J15" s="15"/>
      <c r="K15" s="17"/>
      <c r="L15" s="17"/>
      <c r="M15" s="17"/>
      <c r="N15" s="17"/>
      <c r="O15" s="17"/>
      <c r="P15" s="17"/>
      <c r="Q15" s="15"/>
      <c r="R15" s="15"/>
      <c r="S15" s="17"/>
      <c r="T15" s="15"/>
      <c r="U15" s="15"/>
      <c r="V15" s="15"/>
    </row>
    <row r="16" spans="2:22">
      <c r="B16" s="14">
        <v>9</v>
      </c>
      <c r="C16" s="15"/>
      <c r="D16" s="15"/>
      <c r="E16" s="15"/>
      <c r="F16" s="15"/>
      <c r="G16" s="15"/>
      <c r="H16" s="15"/>
      <c r="I16" s="15"/>
      <c r="J16" s="15"/>
      <c r="K16" s="17"/>
      <c r="L16" s="17"/>
      <c r="M16" s="17"/>
      <c r="N16" s="17"/>
      <c r="O16" s="17"/>
      <c r="P16" s="17"/>
      <c r="Q16" s="15"/>
      <c r="R16" s="15"/>
      <c r="S16" s="17"/>
      <c r="T16" s="15"/>
      <c r="U16" s="15"/>
      <c r="V16" s="15"/>
    </row>
    <row r="17" spans="2:22">
      <c r="B17" s="14">
        <v>10</v>
      </c>
      <c r="C17" s="15"/>
      <c r="D17" s="15"/>
      <c r="E17" s="15"/>
      <c r="F17" s="15"/>
      <c r="G17" s="15"/>
      <c r="H17" s="15"/>
      <c r="I17" s="15"/>
      <c r="J17" s="15"/>
      <c r="K17" s="17"/>
      <c r="L17" s="17"/>
      <c r="M17" s="17"/>
      <c r="N17" s="17"/>
      <c r="O17" s="17"/>
      <c r="P17" s="17"/>
      <c r="Q17" s="15"/>
      <c r="R17" s="15"/>
      <c r="S17" s="17"/>
      <c r="T17" s="15"/>
      <c r="U17" s="15"/>
      <c r="V17" s="15"/>
    </row>
    <row r="18" spans="2:22">
      <c r="B18" s="14">
        <v>11</v>
      </c>
      <c r="C18" s="15"/>
      <c r="D18" s="15"/>
      <c r="E18" s="15"/>
      <c r="F18" s="15"/>
      <c r="G18" s="15"/>
      <c r="H18" s="15"/>
      <c r="I18" s="15"/>
      <c r="J18" s="15"/>
      <c r="K18" s="17"/>
      <c r="L18" s="17"/>
      <c r="M18" s="17"/>
      <c r="N18" s="17"/>
      <c r="O18" s="17"/>
      <c r="P18" s="17"/>
      <c r="Q18" s="15"/>
      <c r="R18" s="15"/>
      <c r="S18" s="17"/>
      <c r="T18" s="15"/>
      <c r="U18" s="15"/>
      <c r="V18" s="15"/>
    </row>
    <row r="19" spans="2:22">
      <c r="B19" s="14">
        <v>12</v>
      </c>
      <c r="C19" s="15"/>
      <c r="D19" s="15"/>
      <c r="E19" s="15"/>
      <c r="F19" s="15"/>
      <c r="G19" s="15"/>
      <c r="H19" s="15"/>
      <c r="I19" s="15"/>
      <c r="J19" s="15"/>
      <c r="K19" s="17"/>
      <c r="L19" s="17"/>
      <c r="M19" s="17"/>
      <c r="N19" s="17"/>
      <c r="O19" s="17"/>
      <c r="P19" s="17"/>
      <c r="Q19" s="15"/>
      <c r="R19" s="15"/>
      <c r="S19" s="17"/>
      <c r="T19" s="15"/>
      <c r="U19" s="15"/>
      <c r="V19" s="15"/>
    </row>
    <row r="20" spans="2:22">
      <c r="B20" s="14">
        <v>13</v>
      </c>
      <c r="C20" s="15"/>
      <c r="D20" s="15"/>
      <c r="E20" s="15"/>
      <c r="F20" s="15"/>
      <c r="G20" s="15"/>
      <c r="H20" s="15"/>
      <c r="I20" s="15"/>
      <c r="J20" s="15"/>
      <c r="K20" s="17"/>
      <c r="L20" s="17"/>
      <c r="M20" s="17"/>
      <c r="N20" s="17"/>
      <c r="O20" s="17"/>
      <c r="P20" s="17"/>
      <c r="Q20" s="15"/>
      <c r="R20" s="15"/>
      <c r="S20" s="17"/>
      <c r="T20" s="15"/>
      <c r="U20" s="15"/>
      <c r="V20" s="15"/>
    </row>
    <row r="21" spans="2:22">
      <c r="B21" s="14">
        <v>14</v>
      </c>
      <c r="C21" s="15"/>
      <c r="D21" s="15"/>
      <c r="E21" s="15"/>
      <c r="F21" s="15"/>
      <c r="G21" s="15"/>
      <c r="H21" s="15"/>
      <c r="I21" s="15"/>
      <c r="J21" s="15"/>
      <c r="K21" s="17"/>
      <c r="L21" s="17"/>
      <c r="M21" s="17"/>
      <c r="N21" s="17"/>
      <c r="O21" s="17"/>
      <c r="P21" s="17"/>
      <c r="Q21" s="15"/>
      <c r="R21" s="15"/>
      <c r="S21" s="17"/>
      <c r="T21" s="15"/>
      <c r="U21" s="15"/>
      <c r="V21" s="15"/>
    </row>
    <row r="22" spans="2:22">
      <c r="B22" s="14">
        <v>15</v>
      </c>
      <c r="C22" s="15"/>
      <c r="D22" s="15"/>
      <c r="E22" s="15"/>
      <c r="F22" s="15"/>
      <c r="G22" s="15"/>
      <c r="H22" s="15"/>
      <c r="I22" s="15"/>
      <c r="J22" s="15"/>
      <c r="K22" s="17"/>
      <c r="L22" s="17"/>
      <c r="M22" s="17"/>
      <c r="N22" s="17"/>
      <c r="O22" s="17"/>
      <c r="P22" s="17"/>
      <c r="Q22" s="15"/>
      <c r="R22" s="15"/>
      <c r="S22" s="17"/>
      <c r="T22" s="15"/>
      <c r="U22" s="15"/>
      <c r="V22" s="15"/>
    </row>
    <row r="23" spans="2:22">
      <c r="B23" s="14">
        <v>16</v>
      </c>
      <c r="C23" s="15"/>
      <c r="D23" s="15"/>
      <c r="E23" s="15"/>
      <c r="F23" s="15"/>
      <c r="G23" s="15"/>
      <c r="H23" s="15"/>
      <c r="I23" s="15"/>
      <c r="J23" s="15"/>
      <c r="K23" s="17"/>
      <c r="L23" s="17"/>
      <c r="M23" s="17"/>
      <c r="N23" s="17"/>
      <c r="O23" s="17"/>
      <c r="P23" s="17"/>
      <c r="Q23" s="15"/>
      <c r="R23" s="15"/>
      <c r="S23" s="17"/>
      <c r="T23" s="15"/>
      <c r="U23" s="15"/>
      <c r="V23" s="15"/>
    </row>
    <row r="24" spans="2:22">
      <c r="B24" s="14">
        <v>17</v>
      </c>
      <c r="C24" s="15"/>
      <c r="D24" s="15"/>
      <c r="E24" s="15"/>
      <c r="F24" s="15"/>
      <c r="G24" s="15"/>
      <c r="H24" s="15"/>
      <c r="I24" s="15"/>
      <c r="J24" s="15"/>
      <c r="K24" s="17"/>
      <c r="L24" s="17"/>
      <c r="M24" s="17"/>
      <c r="N24" s="17"/>
      <c r="O24" s="17"/>
      <c r="P24" s="17"/>
      <c r="Q24" s="15"/>
      <c r="R24" s="15"/>
      <c r="S24" s="17"/>
      <c r="T24" s="15"/>
      <c r="U24" s="15"/>
      <c r="V24" s="15"/>
    </row>
    <row r="25" spans="2:22">
      <c r="B25" s="14">
        <v>18</v>
      </c>
      <c r="C25" s="15"/>
      <c r="D25" s="15"/>
      <c r="E25" s="15"/>
      <c r="F25" s="15"/>
      <c r="G25" s="15"/>
      <c r="H25" s="15"/>
      <c r="I25" s="15"/>
      <c r="J25" s="15"/>
      <c r="K25" s="17"/>
      <c r="L25" s="17"/>
      <c r="M25" s="17"/>
      <c r="N25" s="17"/>
      <c r="O25" s="17"/>
      <c r="P25" s="17"/>
      <c r="Q25" s="15"/>
      <c r="R25" s="15"/>
      <c r="S25" s="17"/>
      <c r="T25" s="15"/>
      <c r="U25" s="15"/>
      <c r="V25" s="15"/>
    </row>
    <row r="26" spans="2:22">
      <c r="B26" s="14">
        <v>19</v>
      </c>
      <c r="C26" s="15"/>
      <c r="D26" s="15"/>
      <c r="E26" s="15"/>
      <c r="F26" s="15"/>
      <c r="G26" s="15"/>
      <c r="H26" s="15"/>
      <c r="I26" s="15"/>
      <c r="J26" s="15"/>
      <c r="K26" s="17"/>
      <c r="L26" s="17"/>
      <c r="M26" s="17"/>
      <c r="N26" s="17"/>
      <c r="O26" s="17"/>
      <c r="P26" s="17"/>
      <c r="Q26" s="15"/>
      <c r="R26" s="15"/>
      <c r="S26" s="17"/>
      <c r="T26" s="15"/>
      <c r="U26" s="15"/>
      <c r="V26" s="15"/>
    </row>
    <row r="27" spans="2:22">
      <c r="B27" s="14">
        <v>20</v>
      </c>
      <c r="C27" s="15"/>
      <c r="D27" s="15"/>
      <c r="E27" s="15"/>
      <c r="F27" s="15"/>
      <c r="G27" s="15"/>
      <c r="H27" s="15"/>
      <c r="I27" s="15"/>
      <c r="J27" s="15"/>
      <c r="K27" s="17"/>
      <c r="L27" s="17"/>
      <c r="M27" s="17"/>
      <c r="N27" s="17"/>
      <c r="O27" s="17"/>
      <c r="P27" s="17"/>
      <c r="Q27" s="15"/>
      <c r="R27" s="15"/>
      <c r="S27" s="17"/>
      <c r="T27" s="15"/>
      <c r="U27" s="15"/>
      <c r="V27" s="15"/>
    </row>
    <row r="28" spans="2:22">
      <c r="B28" s="14">
        <v>21</v>
      </c>
      <c r="C28" s="15"/>
      <c r="D28" s="15"/>
      <c r="E28" s="15"/>
      <c r="F28" s="15"/>
      <c r="G28" s="15"/>
      <c r="H28" s="15"/>
      <c r="I28" s="15"/>
      <c r="J28" s="15"/>
      <c r="K28" s="17"/>
      <c r="L28" s="17"/>
      <c r="M28" s="17"/>
      <c r="N28" s="17"/>
      <c r="O28" s="17"/>
      <c r="P28" s="17"/>
      <c r="Q28" s="15"/>
      <c r="R28" s="15"/>
      <c r="S28" s="17"/>
      <c r="T28" s="15"/>
      <c r="U28" s="15"/>
      <c r="V28" s="15"/>
    </row>
    <row r="29" spans="2:22">
      <c r="B29" s="14">
        <v>22</v>
      </c>
      <c r="C29" s="15"/>
      <c r="D29" s="15"/>
      <c r="E29" s="15"/>
      <c r="F29" s="15"/>
      <c r="G29" s="15"/>
      <c r="H29" s="15"/>
      <c r="I29" s="15"/>
      <c r="J29" s="15"/>
      <c r="K29" s="17"/>
      <c r="L29" s="17"/>
      <c r="M29" s="17"/>
      <c r="N29" s="17"/>
      <c r="O29" s="17"/>
      <c r="P29" s="17"/>
      <c r="Q29" s="15"/>
      <c r="R29" s="15"/>
      <c r="S29" s="17"/>
      <c r="T29" s="15"/>
      <c r="U29" s="15"/>
      <c r="V29" s="15"/>
    </row>
    <row r="30" spans="2:22">
      <c r="B30" s="14">
        <v>23</v>
      </c>
      <c r="C30" s="15"/>
      <c r="D30" s="15"/>
      <c r="E30" s="15"/>
      <c r="F30" s="15"/>
      <c r="G30" s="15"/>
      <c r="H30" s="15"/>
      <c r="I30" s="15"/>
      <c r="J30" s="15"/>
      <c r="K30" s="17"/>
      <c r="L30" s="17"/>
      <c r="M30" s="17"/>
      <c r="N30" s="17"/>
      <c r="O30" s="17"/>
      <c r="P30" s="17"/>
      <c r="Q30" s="15"/>
      <c r="R30" s="15"/>
      <c r="S30" s="17"/>
      <c r="T30" s="15"/>
      <c r="U30" s="15"/>
      <c r="V30" s="15"/>
    </row>
    <row r="31" spans="2:22">
      <c r="B31" s="14">
        <v>24</v>
      </c>
      <c r="C31" s="15"/>
      <c r="D31" s="15"/>
      <c r="E31" s="15"/>
      <c r="F31" s="15"/>
      <c r="G31" s="15"/>
      <c r="H31" s="15"/>
      <c r="I31" s="15"/>
      <c r="J31" s="15"/>
      <c r="K31" s="17"/>
      <c r="L31" s="17"/>
      <c r="M31" s="17"/>
      <c r="N31" s="17"/>
      <c r="O31" s="17"/>
      <c r="P31" s="17"/>
      <c r="Q31" s="15"/>
      <c r="R31" s="15"/>
      <c r="S31" s="17"/>
      <c r="T31" s="15"/>
      <c r="U31" s="15"/>
      <c r="V31" s="15"/>
    </row>
    <row r="32" spans="2:22">
      <c r="B32" s="14">
        <v>25</v>
      </c>
      <c r="C32" s="15"/>
      <c r="D32" s="15"/>
      <c r="E32" s="15"/>
      <c r="F32" s="15"/>
      <c r="G32" s="15"/>
      <c r="H32" s="15"/>
      <c r="I32" s="15"/>
      <c r="J32" s="15"/>
      <c r="K32" s="17"/>
      <c r="L32" s="17"/>
      <c r="M32" s="17"/>
      <c r="N32" s="17"/>
      <c r="O32" s="17"/>
      <c r="P32" s="17"/>
      <c r="Q32" s="15"/>
      <c r="R32" s="15"/>
      <c r="S32" s="17"/>
      <c r="T32" s="15"/>
      <c r="U32" s="15"/>
      <c r="V32" s="15"/>
    </row>
    <row r="33" spans="2:22">
      <c r="B33" s="14">
        <v>26</v>
      </c>
      <c r="C33" s="15"/>
      <c r="D33" s="15"/>
      <c r="E33" s="15"/>
      <c r="F33" s="15"/>
      <c r="G33" s="15"/>
      <c r="H33" s="15"/>
      <c r="I33" s="15"/>
      <c r="J33" s="15"/>
      <c r="K33" s="17"/>
      <c r="L33" s="17"/>
      <c r="M33" s="17"/>
      <c r="N33" s="17"/>
      <c r="O33" s="17"/>
      <c r="P33" s="17"/>
      <c r="Q33" s="15"/>
      <c r="R33" s="15"/>
      <c r="S33" s="17"/>
      <c r="T33" s="15"/>
      <c r="U33" s="15"/>
      <c r="V33" s="15"/>
    </row>
    <row r="34" spans="2:22">
      <c r="B34" s="14">
        <v>27</v>
      </c>
      <c r="C34" s="15"/>
      <c r="D34" s="15"/>
      <c r="E34" s="15"/>
      <c r="F34" s="15"/>
      <c r="G34" s="15"/>
      <c r="H34" s="15"/>
      <c r="I34" s="15"/>
      <c r="J34" s="15"/>
      <c r="K34" s="17"/>
      <c r="L34" s="17"/>
      <c r="M34" s="17"/>
      <c r="N34" s="17"/>
      <c r="O34" s="17"/>
      <c r="P34" s="17"/>
      <c r="Q34" s="15"/>
      <c r="R34" s="15"/>
      <c r="S34" s="17"/>
      <c r="T34" s="15"/>
      <c r="U34" s="15"/>
      <c r="V34" s="15"/>
    </row>
    <row r="35" spans="2:22">
      <c r="B35" s="14">
        <v>28</v>
      </c>
      <c r="C35" s="15"/>
      <c r="D35" s="15"/>
      <c r="E35" s="15"/>
      <c r="F35" s="15"/>
      <c r="G35" s="15"/>
      <c r="H35" s="15"/>
      <c r="I35" s="15"/>
      <c r="J35" s="15"/>
      <c r="K35" s="17"/>
      <c r="L35" s="17"/>
      <c r="M35" s="17"/>
      <c r="N35" s="17"/>
      <c r="O35" s="17"/>
      <c r="P35" s="17"/>
      <c r="Q35" s="15"/>
      <c r="R35" s="15"/>
      <c r="S35" s="17"/>
      <c r="T35" s="15"/>
      <c r="U35" s="15"/>
      <c r="V35" s="15"/>
    </row>
    <row r="36" spans="2:22">
      <c r="B36" s="14">
        <v>29</v>
      </c>
      <c r="C36" s="15"/>
      <c r="D36" s="15"/>
      <c r="E36" s="15"/>
      <c r="F36" s="15"/>
      <c r="G36" s="15"/>
      <c r="H36" s="15"/>
      <c r="I36" s="15"/>
      <c r="J36" s="15"/>
      <c r="K36" s="17"/>
      <c r="L36" s="17"/>
      <c r="M36" s="17"/>
      <c r="N36" s="17"/>
      <c r="O36" s="17"/>
      <c r="P36" s="17"/>
      <c r="Q36" s="15"/>
      <c r="R36" s="15"/>
      <c r="S36" s="17"/>
      <c r="T36" s="15"/>
      <c r="U36" s="15"/>
      <c r="V36" s="15"/>
    </row>
    <row r="37" spans="2:22">
      <c r="B37" s="14">
        <v>30</v>
      </c>
      <c r="C37" s="15"/>
      <c r="D37" s="15"/>
      <c r="E37" s="15"/>
      <c r="F37" s="15"/>
      <c r="G37" s="15"/>
      <c r="H37" s="15"/>
      <c r="I37" s="15"/>
      <c r="J37" s="15"/>
      <c r="K37" s="17"/>
      <c r="L37" s="17"/>
      <c r="M37" s="17"/>
      <c r="N37" s="17"/>
      <c r="O37" s="17"/>
      <c r="P37" s="17"/>
      <c r="Q37" s="15"/>
      <c r="R37" s="15"/>
      <c r="S37" s="17"/>
      <c r="T37" s="15"/>
      <c r="U37" s="15"/>
      <c r="V37" s="15"/>
    </row>
    <row r="38" spans="2:22">
      <c r="B38" s="14">
        <v>31</v>
      </c>
      <c r="C38" s="15"/>
      <c r="D38" s="15"/>
      <c r="E38" s="15"/>
      <c r="F38" s="15"/>
      <c r="G38" s="15"/>
      <c r="H38" s="15"/>
      <c r="I38" s="15"/>
      <c r="J38" s="15"/>
      <c r="K38" s="17"/>
      <c r="L38" s="17"/>
      <c r="M38" s="17"/>
      <c r="N38" s="17"/>
      <c r="O38" s="17"/>
      <c r="P38" s="17"/>
      <c r="Q38" s="15"/>
      <c r="R38" s="15"/>
      <c r="S38" s="17"/>
      <c r="T38" s="15"/>
      <c r="U38" s="15"/>
      <c r="V38" s="15"/>
    </row>
    <row r="39" spans="2:22">
      <c r="B39" s="14">
        <v>32</v>
      </c>
      <c r="C39" s="15"/>
      <c r="D39" s="15"/>
      <c r="E39" s="15"/>
      <c r="F39" s="15"/>
      <c r="G39" s="15"/>
      <c r="H39" s="15"/>
      <c r="I39" s="15"/>
      <c r="J39" s="15"/>
      <c r="K39" s="17"/>
      <c r="L39" s="17"/>
      <c r="M39" s="17"/>
      <c r="N39" s="17"/>
      <c r="O39" s="17"/>
      <c r="P39" s="17"/>
      <c r="Q39" s="15"/>
      <c r="R39" s="15"/>
      <c r="S39" s="17"/>
      <c r="T39" s="15"/>
      <c r="U39" s="15"/>
      <c r="V39" s="15"/>
    </row>
    <row r="40" spans="2:22">
      <c r="B40" s="14">
        <v>33</v>
      </c>
      <c r="C40" s="15"/>
      <c r="D40" s="15"/>
      <c r="E40" s="15"/>
      <c r="F40" s="15"/>
      <c r="G40" s="15"/>
      <c r="H40" s="15"/>
      <c r="I40" s="15"/>
      <c r="J40" s="15"/>
      <c r="K40" s="17"/>
      <c r="L40" s="17"/>
      <c r="M40" s="17"/>
      <c r="N40" s="17"/>
      <c r="O40" s="17"/>
      <c r="P40" s="17"/>
      <c r="Q40" s="15"/>
      <c r="R40" s="15"/>
      <c r="S40" s="17"/>
      <c r="T40" s="15"/>
      <c r="U40" s="15"/>
      <c r="V40" s="15"/>
    </row>
    <row r="41" spans="2:22">
      <c r="B41" s="14">
        <v>34</v>
      </c>
      <c r="C41" s="15"/>
      <c r="D41" s="15"/>
      <c r="E41" s="15"/>
      <c r="F41" s="15"/>
      <c r="G41" s="15"/>
      <c r="H41" s="15"/>
      <c r="I41" s="15"/>
      <c r="J41" s="15"/>
      <c r="K41" s="17"/>
      <c r="L41" s="17"/>
      <c r="M41" s="17"/>
      <c r="N41" s="17"/>
      <c r="O41" s="17"/>
      <c r="P41" s="17"/>
      <c r="Q41" s="15"/>
      <c r="R41" s="15"/>
      <c r="S41" s="17"/>
      <c r="T41" s="15"/>
      <c r="U41" s="15"/>
      <c r="V41" s="15"/>
    </row>
    <row r="42" spans="2:22">
      <c r="B42" s="14">
        <v>35</v>
      </c>
      <c r="C42" s="15"/>
      <c r="D42" s="15"/>
      <c r="E42" s="15"/>
      <c r="F42" s="15"/>
      <c r="G42" s="15"/>
      <c r="H42" s="15"/>
      <c r="I42" s="15"/>
      <c r="J42" s="15"/>
      <c r="K42" s="17"/>
      <c r="L42" s="17"/>
      <c r="M42" s="17"/>
      <c r="N42" s="17"/>
      <c r="O42" s="17"/>
      <c r="P42" s="17"/>
      <c r="Q42" s="15"/>
      <c r="R42" s="15"/>
      <c r="S42" s="17"/>
      <c r="T42" s="15"/>
      <c r="U42" s="15"/>
      <c r="V42" s="15"/>
    </row>
    <row r="43" spans="2:22">
      <c r="B43" s="14">
        <v>36</v>
      </c>
      <c r="C43" s="15"/>
      <c r="D43" s="15"/>
      <c r="E43" s="15"/>
      <c r="F43" s="15"/>
      <c r="G43" s="15"/>
      <c r="H43" s="15"/>
      <c r="I43" s="15"/>
      <c r="J43" s="15"/>
      <c r="K43" s="17"/>
      <c r="L43" s="17"/>
      <c r="M43" s="17"/>
      <c r="N43" s="17"/>
      <c r="O43" s="17"/>
      <c r="P43" s="17"/>
      <c r="Q43" s="15"/>
      <c r="R43" s="15"/>
      <c r="S43" s="17"/>
      <c r="T43" s="15"/>
      <c r="U43" s="15"/>
      <c r="V43" s="15"/>
    </row>
    <row r="44" spans="2:22">
      <c r="B44" s="14">
        <v>37</v>
      </c>
      <c r="C44" s="15"/>
      <c r="D44" s="15"/>
      <c r="E44" s="15"/>
      <c r="F44" s="15"/>
      <c r="G44" s="15"/>
      <c r="H44" s="15"/>
      <c r="I44" s="15"/>
      <c r="J44" s="15"/>
      <c r="K44" s="17"/>
      <c r="L44" s="17"/>
      <c r="M44" s="17"/>
      <c r="N44" s="17"/>
      <c r="O44" s="17"/>
      <c r="P44" s="17"/>
      <c r="Q44" s="15"/>
      <c r="R44" s="15"/>
      <c r="S44" s="17"/>
      <c r="T44" s="15"/>
      <c r="U44" s="15"/>
      <c r="V44" s="15"/>
    </row>
    <row r="45" spans="2:22">
      <c r="B45" s="14">
        <v>38</v>
      </c>
      <c r="C45" s="15"/>
      <c r="D45" s="15"/>
      <c r="E45" s="15"/>
      <c r="F45" s="15"/>
      <c r="G45" s="15"/>
      <c r="H45" s="15"/>
      <c r="I45" s="15"/>
      <c r="J45" s="15"/>
      <c r="K45" s="17"/>
      <c r="L45" s="17"/>
      <c r="M45" s="17"/>
      <c r="N45" s="17"/>
      <c r="O45" s="17"/>
      <c r="P45" s="17"/>
      <c r="Q45" s="15"/>
      <c r="R45" s="15"/>
      <c r="S45" s="17"/>
      <c r="T45" s="15"/>
      <c r="U45" s="15"/>
      <c r="V45" s="15"/>
    </row>
    <row r="46" spans="2:22">
      <c r="B46" s="14">
        <v>39</v>
      </c>
      <c r="C46" s="15"/>
      <c r="D46" s="15"/>
      <c r="E46" s="15"/>
      <c r="F46" s="15"/>
      <c r="G46" s="15"/>
      <c r="H46" s="15"/>
      <c r="I46" s="15"/>
      <c r="J46" s="15"/>
      <c r="K46" s="17"/>
      <c r="L46" s="17"/>
      <c r="M46" s="17"/>
      <c r="N46" s="17"/>
      <c r="O46" s="17"/>
      <c r="P46" s="17"/>
      <c r="Q46" s="15"/>
      <c r="R46" s="15"/>
      <c r="S46" s="17"/>
      <c r="T46" s="15"/>
      <c r="U46" s="15"/>
      <c r="V46" s="15"/>
    </row>
    <row r="47" spans="2:22">
      <c r="B47" s="14">
        <v>40</v>
      </c>
      <c r="C47" s="15"/>
      <c r="D47" s="15"/>
      <c r="E47" s="15"/>
      <c r="F47" s="15"/>
      <c r="G47" s="15"/>
      <c r="H47" s="15"/>
      <c r="I47" s="15"/>
      <c r="J47" s="15"/>
      <c r="K47" s="17"/>
      <c r="L47" s="17"/>
      <c r="M47" s="17"/>
      <c r="N47" s="17"/>
      <c r="O47" s="17"/>
      <c r="P47" s="17"/>
      <c r="Q47" s="15"/>
      <c r="R47" s="15"/>
      <c r="S47" s="17"/>
      <c r="T47" s="15"/>
      <c r="U47" s="15"/>
      <c r="V47" s="15"/>
    </row>
    <row r="48" spans="2:22">
      <c r="B48" s="14">
        <v>41</v>
      </c>
      <c r="C48" s="15"/>
      <c r="D48" s="15"/>
      <c r="E48" s="15"/>
      <c r="F48" s="15"/>
      <c r="G48" s="15"/>
      <c r="H48" s="15"/>
      <c r="I48" s="15"/>
      <c r="J48" s="15"/>
      <c r="K48" s="17"/>
      <c r="L48" s="17"/>
      <c r="M48" s="17"/>
      <c r="N48" s="17"/>
      <c r="O48" s="17"/>
      <c r="P48" s="17"/>
      <c r="Q48" s="15"/>
      <c r="R48" s="15"/>
      <c r="S48" s="17"/>
      <c r="T48" s="15"/>
      <c r="U48" s="15"/>
      <c r="V48" s="15"/>
    </row>
    <row r="49" spans="2:22">
      <c r="B49" s="14">
        <v>42</v>
      </c>
      <c r="C49" s="15"/>
      <c r="D49" s="15"/>
      <c r="E49" s="15"/>
      <c r="F49" s="15"/>
      <c r="G49" s="15"/>
      <c r="H49" s="15"/>
      <c r="I49" s="15"/>
      <c r="J49" s="15"/>
      <c r="K49" s="17"/>
      <c r="L49" s="17"/>
      <c r="M49" s="17"/>
      <c r="N49" s="17"/>
      <c r="O49" s="17"/>
      <c r="P49" s="17"/>
      <c r="Q49" s="15"/>
      <c r="R49" s="15"/>
      <c r="S49" s="17"/>
      <c r="T49" s="15"/>
      <c r="U49" s="15"/>
      <c r="V49" s="15"/>
    </row>
    <row r="50" spans="2:22">
      <c r="B50" s="14">
        <v>43</v>
      </c>
      <c r="C50" s="15"/>
      <c r="D50" s="15"/>
      <c r="E50" s="15"/>
      <c r="F50" s="15"/>
      <c r="G50" s="15"/>
      <c r="H50" s="15"/>
      <c r="I50" s="15"/>
      <c r="J50" s="15"/>
      <c r="K50" s="17"/>
      <c r="L50" s="17"/>
      <c r="M50" s="17"/>
      <c r="N50" s="17"/>
      <c r="O50" s="17"/>
      <c r="P50" s="17"/>
      <c r="Q50" s="15"/>
      <c r="R50" s="15"/>
      <c r="S50" s="17"/>
      <c r="T50" s="15"/>
      <c r="U50" s="15"/>
      <c r="V50" s="15"/>
    </row>
    <row r="51" spans="2:22">
      <c r="B51" s="14">
        <v>44</v>
      </c>
      <c r="C51" s="15"/>
      <c r="D51" s="15"/>
      <c r="E51" s="15"/>
      <c r="F51" s="15"/>
      <c r="G51" s="15"/>
      <c r="H51" s="15"/>
      <c r="I51" s="15"/>
      <c r="J51" s="15"/>
      <c r="K51" s="17"/>
      <c r="L51" s="17"/>
      <c r="M51" s="17"/>
      <c r="N51" s="17"/>
      <c r="O51" s="17"/>
      <c r="P51" s="17"/>
      <c r="Q51" s="15"/>
      <c r="R51" s="15"/>
      <c r="S51" s="17"/>
      <c r="T51" s="15"/>
      <c r="U51" s="15"/>
      <c r="V51" s="15"/>
    </row>
    <row r="52" spans="2:22">
      <c r="B52" s="14">
        <v>45</v>
      </c>
      <c r="C52" s="15"/>
      <c r="D52" s="15"/>
      <c r="E52" s="15"/>
      <c r="F52" s="15"/>
      <c r="G52" s="15"/>
      <c r="H52" s="15"/>
      <c r="I52" s="15"/>
      <c r="J52" s="15"/>
      <c r="K52" s="17"/>
      <c r="L52" s="17"/>
      <c r="M52" s="17"/>
      <c r="N52" s="17"/>
      <c r="O52" s="17"/>
      <c r="P52" s="17"/>
      <c r="Q52" s="15"/>
      <c r="R52" s="15"/>
      <c r="S52" s="17"/>
      <c r="T52" s="15"/>
      <c r="U52" s="15"/>
      <c r="V52" s="15"/>
    </row>
    <row r="53" spans="2:22">
      <c r="B53" s="14">
        <v>46</v>
      </c>
      <c r="C53" s="15"/>
      <c r="D53" s="15"/>
      <c r="E53" s="15"/>
      <c r="F53" s="15"/>
      <c r="G53" s="15"/>
      <c r="H53" s="15"/>
      <c r="I53" s="15"/>
      <c r="J53" s="15"/>
      <c r="K53" s="17"/>
      <c r="L53" s="17"/>
      <c r="M53" s="17"/>
      <c r="N53" s="17"/>
      <c r="O53" s="17"/>
      <c r="P53" s="17"/>
      <c r="Q53" s="15"/>
      <c r="R53" s="15"/>
      <c r="S53" s="17"/>
      <c r="T53" s="15"/>
      <c r="U53" s="15"/>
      <c r="V53" s="15"/>
    </row>
    <row r="54" spans="2:22">
      <c r="B54" s="14">
        <v>47</v>
      </c>
      <c r="C54" s="15"/>
      <c r="D54" s="15"/>
      <c r="E54" s="15"/>
      <c r="F54" s="15"/>
      <c r="G54" s="15"/>
      <c r="H54" s="15"/>
      <c r="I54" s="15"/>
      <c r="J54" s="15"/>
      <c r="K54" s="17"/>
      <c r="L54" s="17"/>
      <c r="M54" s="17"/>
      <c r="N54" s="17"/>
      <c r="O54" s="17"/>
      <c r="P54" s="17"/>
      <c r="Q54" s="15"/>
      <c r="R54" s="15"/>
      <c r="S54" s="17"/>
      <c r="T54" s="15"/>
      <c r="U54" s="15"/>
      <c r="V54" s="15"/>
    </row>
    <row r="55" spans="2:22">
      <c r="B55" s="14">
        <v>48</v>
      </c>
      <c r="C55" s="15"/>
      <c r="D55" s="15"/>
      <c r="E55" s="15"/>
      <c r="F55" s="15"/>
      <c r="G55" s="15"/>
      <c r="H55" s="15"/>
      <c r="I55" s="15"/>
      <c r="J55" s="15"/>
      <c r="K55" s="17"/>
      <c r="L55" s="17"/>
      <c r="M55" s="17"/>
      <c r="N55" s="17"/>
      <c r="O55" s="17"/>
      <c r="P55" s="17"/>
      <c r="Q55" s="15"/>
      <c r="R55" s="15"/>
      <c r="S55" s="17"/>
      <c r="T55" s="15"/>
      <c r="U55" s="15"/>
      <c r="V55" s="15"/>
    </row>
    <row r="56" spans="2:22">
      <c r="B56" s="14">
        <v>49</v>
      </c>
      <c r="C56" s="15"/>
      <c r="D56" s="15"/>
      <c r="E56" s="15"/>
      <c r="F56" s="15"/>
      <c r="G56" s="15"/>
      <c r="H56" s="15"/>
      <c r="I56" s="15"/>
      <c r="J56" s="15"/>
      <c r="K56" s="17"/>
      <c r="L56" s="17"/>
      <c r="M56" s="17"/>
      <c r="N56" s="17"/>
      <c r="O56" s="17"/>
      <c r="P56" s="17"/>
      <c r="Q56" s="15"/>
      <c r="R56" s="15"/>
      <c r="S56" s="17"/>
      <c r="T56" s="15"/>
      <c r="U56" s="15"/>
      <c r="V56" s="15"/>
    </row>
    <row r="57" spans="2:22">
      <c r="B57" s="14">
        <v>50</v>
      </c>
      <c r="C57" s="15"/>
      <c r="D57" s="15"/>
      <c r="E57" s="15"/>
      <c r="F57" s="15"/>
      <c r="G57" s="15"/>
      <c r="H57" s="15"/>
      <c r="I57" s="15"/>
      <c r="J57" s="15"/>
      <c r="K57" s="17"/>
      <c r="L57" s="17"/>
      <c r="M57" s="17"/>
      <c r="N57" s="17"/>
      <c r="O57" s="17"/>
      <c r="P57" s="17"/>
      <c r="Q57" s="15"/>
      <c r="R57" s="15"/>
      <c r="S57" s="17"/>
      <c r="T57" s="15"/>
      <c r="U57" s="15"/>
      <c r="V57" s="15"/>
    </row>
  </sheetData>
  <mergeCells count="1">
    <mergeCell ref="K6:P6"/>
  </mergeCells>
  <dataValidations count="5">
    <dataValidation type="list" allowBlank="1" showInputMessage="1" showErrorMessage="1" sqref="T8:T57" xr:uid="{FD26B8A0-BC0A-44E9-98FF-6100572667CB}">
      <formula1>SolutionLOV</formula1>
    </dataValidation>
    <dataValidation type="list" allowBlank="1" showInputMessage="1" showErrorMessage="1" sqref="C8:C57" xr:uid="{EEF0913A-6AF2-4637-9EC1-7D756D5E1BBD}">
      <formula1>TeamLOV</formula1>
    </dataValidation>
    <dataValidation type="list" allowBlank="1" showInputMessage="1" showErrorMessage="1" sqref="D8:D57" xr:uid="{DFA609B2-1309-4327-959E-952A51430B6B}">
      <formula1>FunctionLOV</formula1>
    </dataValidation>
    <dataValidation type="list" allowBlank="1" showInputMessage="1" showErrorMessage="1" sqref="K8:P57" xr:uid="{B84ED8CE-2199-456B-BDEB-1D010EB1AC48}">
      <formula1>ImpactLOV</formula1>
    </dataValidation>
    <dataValidation type="list" allowBlank="1" showInputMessage="1" showErrorMessage="1" sqref="E8:E57" xr:uid="{C4E52730-CB81-4DAC-B186-F4EC3EA600E2}">
      <formula1>INDIRECT(SUBSTITUTE(D8," ","")&amp;"LOV")</formula1>
    </dataValidation>
  </dataValidations>
  <pageMargins left="0.23622047244094491" right="0.23622047244094491" top="0.74803149606299213" bottom="0.74803149606299213" header="0.31496062992125984" footer="0.31496062992125984"/>
  <pageSetup paperSize="8" scale="50" fitToHeight="0"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ECEBF02B-23B0-4502-BD99-32271991FF9B}">
          <x14:formula1>
            <xm:f>Config!$E$5:$E$6</xm:f>
          </x14:formula1>
          <xm:sqref>S8:S57 K7:P7</xm:sqref>
        </x14:dataValidation>
        <x14:dataValidation type="list" allowBlank="1" showInputMessage="1" showErrorMessage="1" xr:uid="{CFAF96AC-58D0-4974-ADBF-E822AA95ECCF}">
          <x14:formula1>
            <xm:f>Config!$D$5:$D$7</xm:f>
          </x14:formula1>
          <xm:sqref>H8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A7886E-1DB8-4311-ADB1-16697B1DA9D9}">
  <sheetPr>
    <pageSetUpPr fitToPage="1"/>
  </sheetPr>
  <dimension ref="B2:S28"/>
  <sheetViews>
    <sheetView showGridLines="0" workbookViewId="0"/>
  </sheetViews>
  <sheetFormatPr defaultColWidth="8.85546875" defaultRowHeight="14.25"/>
  <cols>
    <col min="1" max="1" width="3.140625" style="6" customWidth="1"/>
    <col min="2" max="2" width="3.42578125" style="6" customWidth="1"/>
    <col min="3" max="4" width="26.28515625" style="6" customWidth="1"/>
    <col min="5" max="5" width="42.85546875" style="6" customWidth="1"/>
    <col min="6" max="6" width="46" style="6" customWidth="1"/>
    <col min="7" max="7" width="12.7109375" style="16" customWidth="1"/>
    <col min="8" max="8" width="12.140625" style="16" customWidth="1"/>
    <col min="9" max="9" width="10.140625" style="16" customWidth="1"/>
    <col min="10" max="10" width="11.140625" style="16" customWidth="1"/>
    <col min="11" max="11" width="47.85546875" style="6" customWidth="1"/>
    <col min="12" max="12" width="3.140625" style="6" customWidth="1"/>
    <col min="13" max="13" width="1.7109375" style="6" customWidth="1"/>
    <col min="14" max="14" width="5.7109375" style="6" customWidth="1"/>
    <col min="15" max="18" width="8.85546875" style="6"/>
    <col min="19" max="19" width="28.7109375" style="6" customWidth="1"/>
    <col min="20" max="16384" width="8.85546875" style="6"/>
  </cols>
  <sheetData>
    <row r="2" spans="2:19" ht="23.25">
      <c r="B2" s="53" t="s">
        <v>56</v>
      </c>
      <c r="C2" s="56"/>
      <c r="D2" s="56"/>
      <c r="E2" s="56"/>
      <c r="F2" s="56"/>
      <c r="G2" s="57"/>
      <c r="H2" s="57"/>
      <c r="I2" s="57"/>
      <c r="J2" s="57"/>
      <c r="K2" s="56"/>
      <c r="L2" s="56"/>
      <c r="M2" s="56"/>
      <c r="N2" s="56"/>
      <c r="O2" s="56"/>
      <c r="P2" s="56"/>
      <c r="Q2" s="56"/>
      <c r="R2" s="56"/>
      <c r="S2" s="56"/>
    </row>
    <row r="3" spans="2:19" ht="21">
      <c r="B3" s="55" t="s">
        <v>57</v>
      </c>
      <c r="C3" s="56"/>
      <c r="D3" s="56"/>
      <c r="E3" s="56"/>
      <c r="F3" s="56"/>
      <c r="G3" s="57"/>
      <c r="H3" s="57"/>
      <c r="I3" s="57"/>
      <c r="J3" s="57"/>
      <c r="K3" s="56"/>
      <c r="L3" s="56"/>
      <c r="M3" s="56"/>
      <c r="N3" s="56"/>
      <c r="O3" s="56"/>
      <c r="P3" s="56"/>
      <c r="Q3" s="56"/>
      <c r="R3" s="56"/>
      <c r="S3" s="56"/>
    </row>
    <row r="4" spans="2:19" ht="21">
      <c r="B4" s="58"/>
      <c r="C4" s="59"/>
      <c r="D4" s="59"/>
      <c r="E4" s="59"/>
      <c r="F4" s="59"/>
      <c r="G4" s="60"/>
      <c r="H4" s="60"/>
      <c r="I4" s="60"/>
      <c r="J4" s="60"/>
      <c r="K4" s="59"/>
      <c r="L4" s="59"/>
      <c r="M4" s="59"/>
      <c r="N4" s="59"/>
      <c r="O4" s="59"/>
      <c r="P4" s="59"/>
      <c r="Q4" s="59"/>
      <c r="R4" s="59"/>
      <c r="S4" s="59"/>
    </row>
    <row r="5" spans="2:19" ht="15.75">
      <c r="B5" s="145" t="s">
        <v>58</v>
      </c>
      <c r="C5" s="59"/>
      <c r="D5" s="59"/>
      <c r="E5" s="59"/>
      <c r="F5" s="59"/>
      <c r="G5" s="60"/>
      <c r="H5" s="60"/>
      <c r="I5" s="60"/>
      <c r="J5" s="60"/>
      <c r="K5" s="59"/>
      <c r="L5" s="59"/>
      <c r="M5" s="59"/>
      <c r="N5" s="59"/>
      <c r="O5" s="59"/>
      <c r="P5" s="59"/>
      <c r="Q5" s="59"/>
      <c r="R5" s="59"/>
      <c r="S5" s="59"/>
    </row>
    <row r="6" spans="2:19" ht="21">
      <c r="B6" s="58"/>
      <c r="C6" s="59"/>
      <c r="D6" s="59"/>
      <c r="E6" s="59"/>
      <c r="F6" s="59"/>
      <c r="G6" s="60"/>
      <c r="H6" s="60"/>
      <c r="I6" s="60"/>
      <c r="J6" s="60"/>
      <c r="K6" s="59"/>
      <c r="L6" s="59"/>
      <c r="M6" s="59"/>
      <c r="N6" s="59"/>
      <c r="O6" s="59"/>
      <c r="P6" s="59"/>
      <c r="Q6" s="59"/>
      <c r="R6" s="59"/>
      <c r="S6" s="59"/>
    </row>
    <row r="7" spans="2:19" ht="52.7" customHeight="1" thickBot="1">
      <c r="C7" s="113" t="s">
        <v>59</v>
      </c>
      <c r="D7" s="113" t="s">
        <v>60</v>
      </c>
      <c r="E7" s="113" t="s">
        <v>61</v>
      </c>
      <c r="F7" s="113" t="s">
        <v>62</v>
      </c>
      <c r="G7" s="113" t="s">
        <v>63</v>
      </c>
      <c r="H7" s="113" t="s">
        <v>63</v>
      </c>
      <c r="I7" s="113" t="s">
        <v>64</v>
      </c>
      <c r="J7" s="113" t="s">
        <v>64</v>
      </c>
      <c r="K7" s="113" t="s">
        <v>65</v>
      </c>
    </row>
    <row r="8" spans="2:19" s="24" customFormat="1" ht="21.75" customHeight="1" thickBot="1">
      <c r="B8" s="25" t="s">
        <v>66</v>
      </c>
      <c r="C8" s="23" t="s">
        <v>67</v>
      </c>
      <c r="D8" s="23" t="s">
        <v>68</v>
      </c>
      <c r="E8" s="23" t="s">
        <v>33</v>
      </c>
      <c r="F8" s="23" t="s">
        <v>69</v>
      </c>
      <c r="G8" s="23" t="s">
        <v>70</v>
      </c>
      <c r="H8" s="23" t="s">
        <v>71</v>
      </c>
      <c r="I8" s="23" t="s">
        <v>72</v>
      </c>
      <c r="J8" s="23" t="s">
        <v>73</v>
      </c>
      <c r="K8" s="23" t="s">
        <v>74</v>
      </c>
      <c r="N8" s="40" t="s">
        <v>75</v>
      </c>
      <c r="O8" s="41" t="s">
        <v>76</v>
      </c>
      <c r="P8" s="194" t="s">
        <v>77</v>
      </c>
      <c r="Q8" s="194"/>
      <c r="R8" s="194"/>
      <c r="S8" s="195"/>
    </row>
    <row r="9" spans="2:19" ht="37.15" customHeight="1">
      <c r="B9" s="21">
        <v>1</v>
      </c>
      <c r="C9" s="15"/>
      <c r="D9" s="15"/>
      <c r="E9" s="15"/>
      <c r="F9" s="15"/>
      <c r="G9" s="47"/>
      <c r="H9" s="47"/>
      <c r="I9" s="47" t="str">
        <f t="shared" ref="I9:I14" si="0">IF(AND(G9="Almost Certain",H9="Minimal"),"Moderate",IF(AND(G9="Almost Certain",H9="Minor"),"Major",IF(AND(G9="Almost Certain",H9="Moderate"),"Major",IF(AND(G9="Almost Certain",H9="Significant"),"Critical",IF(AND(G9="Almost Certain",H9="Severe"),"Critical",IF(AND(G9="Likely",H9="Minimal"),"Moderate",IF(AND(G9="Likely",H9="Minor"),"Moderate",IF(AND(G9="Likely",H9="Moderate"),"Major",IF(AND(G9="Likely",H9="Significant"),"Major",IF(AND(G9="Likely",H9="Severe"),"Critical",IF(AND(G9="Possible",H9="Minimal"),"Low",IF(AND(G9="Possible",H9="Minor"),"Moderate",IF(AND(G9="Possible",H9="Moderate"),"Moderate",IF(AND(G9="Possible",H9="Significant"),"Major",IF(AND(G9="Possible",H9="Severe"),"Major",IF(AND(G9="Unlikely",H9="Minimal"),"Very Low",IF(AND(G9="Unlikely",H9="Minor"),"Low",IF(AND(G9="Unlikely",H9="Moderate"),"Moderate",IF(AND(G9="Unlikely",H9="Significant"),"Moderate",IF(AND(G9="Unlikely",H9="Severe"),"Major",IF(AND(G9="Rare",H9="Minimal"),"Very Low",IF(AND(G9="Rare",H9="Minor"),"Very Low",IF(AND(G9="Rare",H9="Moderate"),"Low",IF(AND(G9="Rare",H9="Significant"),"Moderate",IF(AND(G9="Rare",H9="Severe"),"Moderate",""))))) ))))) ))))) ))))) )))))</f>
        <v/>
      </c>
      <c r="J9" s="47" t="str">
        <f t="shared" ref="J9:J14" si="1">IF(I9="Very Low",1,IF(I9="Low",2,IF(I9="Moderate",3,IF(I9="Major",4,IF(I9="Critical",5,"")))))</f>
        <v/>
      </c>
      <c r="K9" s="22"/>
      <c r="N9" s="42">
        <v>1</v>
      </c>
      <c r="O9" s="43" t="s">
        <v>78</v>
      </c>
      <c r="P9" s="196" t="s">
        <v>79</v>
      </c>
      <c r="Q9" s="196"/>
      <c r="R9" s="196"/>
      <c r="S9" s="197"/>
    </row>
    <row r="10" spans="2:19" ht="37.15" customHeight="1">
      <c r="B10" s="21">
        <v>2</v>
      </c>
      <c r="C10" s="15"/>
      <c r="D10" s="15"/>
      <c r="E10" s="15"/>
      <c r="F10" s="15"/>
      <c r="G10" s="47"/>
      <c r="H10" s="47"/>
      <c r="I10" s="47" t="str">
        <f t="shared" si="0"/>
        <v/>
      </c>
      <c r="J10" s="47" t="str">
        <f t="shared" si="1"/>
        <v/>
      </c>
      <c r="K10" s="22"/>
      <c r="N10" s="44">
        <v>2</v>
      </c>
      <c r="O10" s="7" t="s">
        <v>80</v>
      </c>
      <c r="P10" s="190" t="s">
        <v>81</v>
      </c>
      <c r="Q10" s="190"/>
      <c r="R10" s="190"/>
      <c r="S10" s="191"/>
    </row>
    <row r="11" spans="2:19" ht="37.15" customHeight="1">
      <c r="B11" s="21">
        <v>3</v>
      </c>
      <c r="C11" s="15"/>
      <c r="D11" s="15"/>
      <c r="E11" s="15"/>
      <c r="F11" s="15"/>
      <c r="G11" s="47"/>
      <c r="H11" s="47"/>
      <c r="I11" s="47" t="str">
        <f t="shared" si="0"/>
        <v/>
      </c>
      <c r="J11" s="47" t="str">
        <f t="shared" si="1"/>
        <v/>
      </c>
      <c r="K11" s="22"/>
      <c r="N11" s="44">
        <v>3</v>
      </c>
      <c r="O11" s="7" t="s">
        <v>82</v>
      </c>
      <c r="P11" s="190" t="s">
        <v>83</v>
      </c>
      <c r="Q11" s="190"/>
      <c r="R11" s="190"/>
      <c r="S11" s="191"/>
    </row>
    <row r="12" spans="2:19" ht="37.15" customHeight="1">
      <c r="B12" s="21">
        <v>4</v>
      </c>
      <c r="C12" s="15"/>
      <c r="D12" s="15"/>
      <c r="E12" s="15"/>
      <c r="F12" s="15"/>
      <c r="G12" s="47"/>
      <c r="H12" s="47"/>
      <c r="I12" s="47" t="str">
        <f t="shared" si="0"/>
        <v/>
      </c>
      <c r="J12" s="47" t="str">
        <f t="shared" si="1"/>
        <v/>
      </c>
      <c r="K12" s="22"/>
      <c r="N12" s="44">
        <v>4</v>
      </c>
      <c r="O12" s="7" t="s">
        <v>84</v>
      </c>
      <c r="P12" s="190" t="s">
        <v>85</v>
      </c>
      <c r="Q12" s="190"/>
      <c r="R12" s="190"/>
      <c r="S12" s="191"/>
    </row>
    <row r="13" spans="2:19" ht="37.15" customHeight="1" thickBot="1">
      <c r="B13" s="21">
        <v>5</v>
      </c>
      <c r="C13" s="15"/>
      <c r="D13" s="15"/>
      <c r="E13" s="15"/>
      <c r="F13" s="15"/>
      <c r="G13" s="47"/>
      <c r="H13" s="47"/>
      <c r="I13" s="47" t="str">
        <f t="shared" si="0"/>
        <v/>
      </c>
      <c r="J13" s="47" t="str">
        <f t="shared" si="1"/>
        <v/>
      </c>
      <c r="K13" s="22"/>
      <c r="N13" s="45">
        <v>5</v>
      </c>
      <c r="O13" s="46" t="s">
        <v>86</v>
      </c>
      <c r="P13" s="192" t="s">
        <v>87</v>
      </c>
      <c r="Q13" s="192"/>
      <c r="R13" s="192"/>
      <c r="S13" s="193"/>
    </row>
    <row r="14" spans="2:19" ht="37.15" customHeight="1">
      <c r="B14" s="21">
        <v>6</v>
      </c>
      <c r="C14" s="15"/>
      <c r="D14" s="15"/>
      <c r="E14" s="15"/>
      <c r="F14" s="15"/>
      <c r="G14" s="47"/>
      <c r="H14" s="47"/>
      <c r="I14" s="47" t="str">
        <f t="shared" si="0"/>
        <v/>
      </c>
      <c r="J14" s="47" t="str">
        <f t="shared" si="1"/>
        <v/>
      </c>
      <c r="K14" s="22"/>
    </row>
    <row r="15" spans="2:19" ht="37.15" customHeight="1">
      <c r="B15" s="21">
        <v>7</v>
      </c>
      <c r="C15" s="15"/>
      <c r="D15" s="15"/>
      <c r="E15" s="15"/>
      <c r="F15" s="15"/>
      <c r="G15" s="47"/>
      <c r="H15" s="47"/>
      <c r="I15" s="47"/>
      <c r="J15" s="47"/>
      <c r="K15" s="22"/>
    </row>
    <row r="16" spans="2:19" ht="37.15" customHeight="1">
      <c r="B16" s="21">
        <v>8</v>
      </c>
      <c r="C16" s="15"/>
      <c r="D16" s="15"/>
      <c r="E16" s="15"/>
      <c r="F16" s="15"/>
      <c r="G16" s="47"/>
      <c r="H16" s="47"/>
      <c r="I16" s="47"/>
      <c r="J16" s="47"/>
      <c r="K16" s="22"/>
    </row>
    <row r="17" spans="2:11" ht="37.15" customHeight="1">
      <c r="B17" s="21">
        <v>9</v>
      </c>
      <c r="C17" s="15"/>
      <c r="D17" s="15"/>
      <c r="E17" s="15"/>
      <c r="F17" s="15"/>
      <c r="G17" s="47"/>
      <c r="H17" s="47"/>
      <c r="I17" s="47"/>
      <c r="J17" s="47"/>
      <c r="K17" s="22"/>
    </row>
    <row r="18" spans="2:11" ht="37.15" customHeight="1">
      <c r="B18" s="21">
        <v>10</v>
      </c>
      <c r="C18" s="15"/>
      <c r="D18" s="15"/>
      <c r="E18" s="15"/>
      <c r="F18" s="15"/>
      <c r="G18" s="47"/>
      <c r="H18" s="47"/>
      <c r="I18" s="47"/>
      <c r="J18" s="47"/>
      <c r="K18" s="22"/>
    </row>
    <row r="19" spans="2:11" ht="37.15" customHeight="1">
      <c r="B19" s="21">
        <v>11</v>
      </c>
      <c r="C19" s="15"/>
      <c r="D19" s="15"/>
      <c r="E19" s="15"/>
      <c r="F19" s="15"/>
      <c r="G19" s="47"/>
      <c r="H19" s="47"/>
      <c r="I19" s="47"/>
      <c r="J19" s="47"/>
      <c r="K19" s="22"/>
    </row>
    <row r="20" spans="2:11" ht="37.15" customHeight="1">
      <c r="B20" s="21">
        <v>12</v>
      </c>
      <c r="C20" s="15"/>
      <c r="D20" s="15"/>
      <c r="E20" s="15"/>
      <c r="F20" s="15"/>
      <c r="G20" s="47"/>
      <c r="H20" s="47"/>
      <c r="I20" s="47"/>
      <c r="J20" s="47"/>
      <c r="K20" s="22"/>
    </row>
    <row r="21" spans="2:11" ht="37.15" customHeight="1">
      <c r="B21" s="21">
        <v>13</v>
      </c>
      <c r="C21" s="15"/>
      <c r="D21" s="15"/>
      <c r="E21" s="15"/>
      <c r="F21" s="15"/>
      <c r="G21" s="47"/>
      <c r="H21" s="47"/>
      <c r="I21" s="47"/>
      <c r="J21" s="47"/>
      <c r="K21" s="22"/>
    </row>
    <row r="22" spans="2:11" ht="37.15" customHeight="1">
      <c r="B22" s="21">
        <v>14</v>
      </c>
      <c r="C22" s="15"/>
      <c r="D22" s="15"/>
      <c r="E22" s="15"/>
      <c r="F22" s="15"/>
      <c r="G22" s="47"/>
      <c r="H22" s="47"/>
      <c r="I22" s="47"/>
      <c r="J22" s="47"/>
      <c r="K22" s="22"/>
    </row>
    <row r="23" spans="2:11" ht="37.15" customHeight="1">
      <c r="B23" s="21">
        <v>15</v>
      </c>
      <c r="C23" s="15"/>
      <c r="D23" s="15"/>
      <c r="E23" s="15"/>
      <c r="F23" s="15"/>
      <c r="G23" s="47"/>
      <c r="H23" s="47"/>
      <c r="I23" s="47"/>
      <c r="J23" s="47"/>
      <c r="K23" s="22"/>
    </row>
    <row r="24" spans="2:11" ht="37.15" customHeight="1">
      <c r="B24" s="21">
        <v>16</v>
      </c>
      <c r="C24" s="15"/>
      <c r="D24" s="15"/>
      <c r="E24" s="15"/>
      <c r="F24" s="15"/>
      <c r="G24" s="47"/>
      <c r="H24" s="47"/>
      <c r="I24" s="47"/>
      <c r="J24" s="47"/>
      <c r="K24" s="22"/>
    </row>
    <row r="25" spans="2:11" ht="37.15" customHeight="1">
      <c r="B25" s="21">
        <v>17</v>
      </c>
      <c r="C25" s="15"/>
      <c r="D25" s="15"/>
      <c r="E25" s="15"/>
      <c r="F25" s="15"/>
      <c r="G25" s="47"/>
      <c r="H25" s="47"/>
      <c r="I25" s="47"/>
      <c r="J25" s="47"/>
      <c r="K25" s="22"/>
    </row>
    <row r="26" spans="2:11" ht="37.15" customHeight="1">
      <c r="B26" s="21">
        <v>18</v>
      </c>
      <c r="C26" s="15"/>
      <c r="D26" s="15"/>
      <c r="E26" s="15"/>
      <c r="F26" s="15"/>
      <c r="G26" s="47"/>
      <c r="H26" s="47"/>
      <c r="I26" s="47"/>
      <c r="J26" s="47"/>
      <c r="K26" s="22"/>
    </row>
    <row r="27" spans="2:11" ht="37.15" customHeight="1">
      <c r="B27" s="21">
        <v>19</v>
      </c>
      <c r="C27" s="15"/>
      <c r="D27" s="15"/>
      <c r="E27" s="15"/>
      <c r="F27" s="15"/>
      <c r="G27" s="47"/>
      <c r="H27" s="47"/>
      <c r="I27" s="47"/>
      <c r="J27" s="47"/>
      <c r="K27" s="22"/>
    </row>
    <row r="28" spans="2:11" ht="41.45" customHeight="1">
      <c r="B28" s="21">
        <v>20</v>
      </c>
      <c r="C28" s="15"/>
      <c r="D28" s="15"/>
      <c r="E28" s="15"/>
      <c r="F28" s="15"/>
      <c r="G28" s="47"/>
      <c r="H28" s="47"/>
      <c r="I28" s="47"/>
      <c r="J28" s="47"/>
      <c r="K28" s="22"/>
    </row>
  </sheetData>
  <mergeCells count="6">
    <mergeCell ref="P11:S11"/>
    <mergeCell ref="P12:S12"/>
    <mergeCell ref="P13:S13"/>
    <mergeCell ref="P8:S8"/>
    <mergeCell ref="P9:S9"/>
    <mergeCell ref="P10:S10"/>
  </mergeCells>
  <conditionalFormatting sqref="J9:J28">
    <cfRule type="cellIs" dxfId="6" priority="1" operator="equal">
      <formula>3</formula>
    </cfRule>
    <cfRule type="cellIs" dxfId="5" priority="2" operator="equal">
      <formula>4</formula>
    </cfRule>
    <cfRule type="cellIs" dxfId="4" priority="3" operator="equal">
      <formula>5</formula>
    </cfRule>
  </conditionalFormatting>
  <pageMargins left="0.23622047244094491" right="0.23622047244094491" top="0.74803149606299213" bottom="0.74803149606299213" header="0.31496062992125984" footer="0.31496062992125984"/>
  <pageSetup paperSize="8" scale="6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1AA08EB-7142-4ACB-BAB5-CDCECB3DA400}">
          <x14:formula1>
            <xm:f>Config!$M$32:$M$36</xm:f>
          </x14:formula1>
          <xm:sqref>G9:G28</xm:sqref>
        </x14:dataValidation>
        <x14:dataValidation type="list" allowBlank="1" showInputMessage="1" showErrorMessage="1" xr:uid="{04405101-FDF7-4588-A7D4-B39593069E7F}">
          <x14:formula1>
            <xm:f>Config!$N$31:$R$31</xm:f>
          </x14:formula1>
          <xm:sqref>H9:H28</xm:sqref>
        </x14:dataValidation>
        <x14:dataValidation type="list" allowBlank="1" showInputMessage="1" showErrorMessage="1" xr:uid="{1387E9D8-B868-4D58-A649-012FDB1804B0}">
          <x14:formula1>
            <xm:f>Config!$Q$5:$Q$16</xm:f>
          </x14:formula1>
          <xm:sqref>C9:C28</xm:sqref>
        </x14:dataValidation>
        <x14:dataValidation type="list" allowBlank="1" showInputMessage="1" showErrorMessage="1" xr:uid="{4880F068-F951-4F31-9B82-B192A5A15266}">
          <x14:formula1>
            <xm:f>Config!$R$5:$R$15</xm:f>
          </x14:formula1>
          <xm:sqref>D9:D28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EE928-4D08-4EB7-BD44-F8C2BC07AA28}">
  <sheetPr>
    <pageSetUpPr fitToPage="1"/>
  </sheetPr>
  <dimension ref="B2:AF52"/>
  <sheetViews>
    <sheetView showGridLines="0" workbookViewId="0"/>
  </sheetViews>
  <sheetFormatPr defaultColWidth="9.140625" defaultRowHeight="12.75"/>
  <cols>
    <col min="1" max="1" width="2.85546875" style="48" customWidth="1"/>
    <col min="2" max="2" width="29.28515625" style="48" customWidth="1"/>
    <col min="3" max="4" width="9.140625" style="48"/>
    <col min="5" max="5" width="19.28515625" style="48" customWidth="1"/>
    <col min="6" max="6" width="9.140625" style="48"/>
    <col min="7" max="7" width="26.42578125" style="48" customWidth="1"/>
    <col min="8" max="8" width="12.42578125" style="48" customWidth="1"/>
    <col min="9" max="9" width="9.140625" style="48"/>
    <col min="10" max="10" width="15.42578125" style="48" customWidth="1"/>
    <col min="11" max="11" width="9.140625" style="48"/>
    <col min="12" max="12" width="14" style="48" customWidth="1"/>
    <col min="13" max="13" width="17.42578125" style="48" customWidth="1"/>
    <col min="14" max="14" width="7" style="48" customWidth="1"/>
    <col min="15" max="15" width="26.140625" style="48" customWidth="1"/>
    <col min="16" max="16" width="0.28515625" style="48" customWidth="1"/>
    <col min="17" max="17" width="22.7109375" style="48" customWidth="1"/>
    <col min="18" max="18" width="4.140625" style="48" customWidth="1"/>
    <col min="19" max="19" width="15.7109375" style="48" customWidth="1"/>
    <col min="20" max="20" width="24.85546875" style="48" customWidth="1"/>
    <col min="21" max="21" width="25.7109375" style="48" customWidth="1"/>
    <col min="22" max="22" width="9.140625" style="48"/>
    <col min="23" max="23" width="18" style="48" customWidth="1"/>
    <col min="24" max="24" width="9.140625" style="48"/>
    <col min="25" max="25" width="12" style="48" customWidth="1"/>
    <col min="26" max="26" width="31.7109375" style="48" customWidth="1"/>
    <col min="27" max="27" width="9.140625" style="48"/>
    <col min="28" max="28" width="19.7109375" style="48" customWidth="1"/>
    <col min="29" max="29" width="32.42578125" style="48" customWidth="1"/>
    <col min="30" max="30" width="19" style="48" customWidth="1"/>
    <col min="31" max="31" width="45.42578125" style="48" customWidth="1"/>
    <col min="32" max="16384" width="9.140625" style="48"/>
  </cols>
  <sheetData>
    <row r="2" spans="2:30" ht="23.25">
      <c r="B2" s="53" t="s">
        <v>88</v>
      </c>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row>
    <row r="3" spans="2:30" ht="21">
      <c r="B3" s="55" t="s">
        <v>89</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row>
    <row r="6" spans="2:30" ht="33.75" customHeight="1">
      <c r="B6" s="199" t="s">
        <v>90</v>
      </c>
      <c r="C6" s="200"/>
      <c r="D6" s="200"/>
      <c r="E6" s="200"/>
      <c r="F6" s="200"/>
      <c r="G6" s="200"/>
      <c r="H6" s="200"/>
      <c r="I6" s="200"/>
      <c r="J6" s="200"/>
      <c r="K6" s="200"/>
      <c r="L6" s="200"/>
      <c r="M6" s="200"/>
      <c r="N6" s="200"/>
      <c r="O6" s="200"/>
      <c r="P6" s="200"/>
      <c r="Q6" s="200"/>
    </row>
    <row r="7" spans="2:30" ht="33.75" customHeight="1">
      <c r="B7" s="200"/>
      <c r="C7" s="200"/>
      <c r="D7" s="200"/>
      <c r="E7" s="200"/>
      <c r="F7" s="200"/>
      <c r="G7" s="200"/>
      <c r="H7" s="200"/>
      <c r="I7" s="200"/>
      <c r="J7" s="200"/>
      <c r="K7" s="200"/>
      <c r="L7" s="200"/>
      <c r="M7" s="200"/>
      <c r="N7" s="200"/>
      <c r="O7" s="200"/>
      <c r="P7" s="200"/>
      <c r="Q7" s="200"/>
    </row>
    <row r="8" spans="2:30" ht="33.75" customHeight="1">
      <c r="B8" s="200"/>
      <c r="C8" s="200"/>
      <c r="D8" s="200"/>
      <c r="E8" s="200"/>
      <c r="F8" s="200"/>
      <c r="G8" s="200"/>
      <c r="H8" s="200"/>
      <c r="I8" s="200"/>
      <c r="J8" s="200"/>
      <c r="K8" s="200"/>
      <c r="L8" s="200"/>
      <c r="M8" s="200"/>
      <c r="N8" s="200"/>
      <c r="O8" s="200"/>
      <c r="P8" s="200"/>
      <c r="Q8" s="200"/>
    </row>
    <row r="9" spans="2:30" ht="33.75" customHeight="1">
      <c r="B9" s="200"/>
      <c r="C9" s="200"/>
      <c r="D9" s="200"/>
      <c r="E9" s="200"/>
      <c r="F9" s="200"/>
      <c r="G9" s="200"/>
      <c r="H9" s="200"/>
      <c r="I9" s="200"/>
      <c r="J9" s="200"/>
      <c r="K9" s="200"/>
      <c r="L9" s="200"/>
      <c r="M9" s="200"/>
      <c r="N9" s="200"/>
      <c r="O9" s="200"/>
      <c r="P9" s="200"/>
      <c r="Q9" s="200"/>
      <c r="X9" s="49"/>
    </row>
    <row r="10" spans="2:30" ht="63" customHeight="1" thickBot="1">
      <c r="B10" s="200"/>
      <c r="C10" s="200"/>
      <c r="D10" s="200"/>
      <c r="E10" s="200"/>
      <c r="F10" s="200"/>
      <c r="G10" s="200"/>
      <c r="H10" s="200"/>
      <c r="I10" s="200"/>
      <c r="J10" s="200"/>
      <c r="K10" s="200"/>
      <c r="L10" s="200"/>
      <c r="M10" s="200"/>
      <c r="N10" s="200"/>
      <c r="O10" s="200"/>
      <c r="P10" s="200"/>
      <c r="Q10" s="200"/>
      <c r="AB10" s="216" t="s">
        <v>91</v>
      </c>
      <c r="AC10" s="217"/>
      <c r="AD10" s="217"/>
    </row>
    <row r="11" spans="2:30" ht="15.75" customHeight="1">
      <c r="B11" s="50"/>
      <c r="C11" s="50"/>
      <c r="D11" s="50"/>
      <c r="E11" s="50"/>
      <c r="F11" s="50"/>
      <c r="G11" s="50"/>
      <c r="H11" s="50"/>
      <c r="I11" s="50"/>
      <c r="J11" s="50"/>
      <c r="K11" s="50"/>
      <c r="L11" s="50"/>
      <c r="M11" s="50"/>
      <c r="N11" s="50"/>
      <c r="O11" s="50"/>
      <c r="P11" s="50"/>
      <c r="Q11" s="50"/>
      <c r="S11" s="201" t="s">
        <v>92</v>
      </c>
      <c r="T11" s="202"/>
      <c r="U11" s="203" t="s">
        <v>93</v>
      </c>
      <c r="V11" s="204"/>
      <c r="AB11" s="115" t="s">
        <v>94</v>
      </c>
      <c r="AC11" s="116" t="s">
        <v>77</v>
      </c>
      <c r="AD11" s="117"/>
    </row>
    <row r="12" spans="2:30" ht="15.75" customHeight="1">
      <c r="B12" s="50"/>
      <c r="C12" s="50"/>
      <c r="D12" s="50"/>
      <c r="E12" s="50"/>
      <c r="F12" s="50"/>
      <c r="G12" s="50"/>
      <c r="H12" s="50"/>
      <c r="I12" s="50"/>
      <c r="J12" s="50"/>
      <c r="K12" s="50"/>
      <c r="L12" s="50"/>
      <c r="M12" s="50"/>
      <c r="N12" s="50"/>
      <c r="O12" s="50"/>
      <c r="P12" s="50"/>
      <c r="Q12" s="50"/>
      <c r="S12" s="205" t="s">
        <v>95</v>
      </c>
      <c r="T12" s="206"/>
      <c r="U12" s="206" t="s">
        <v>96</v>
      </c>
      <c r="V12" s="207"/>
      <c r="AB12" s="118" t="s">
        <v>97</v>
      </c>
      <c r="AC12" s="208" t="s">
        <v>98</v>
      </c>
      <c r="AD12" s="209"/>
    </row>
    <row r="13" spans="2:30" ht="13.9">
      <c r="B13" s="210"/>
      <c r="C13" s="210"/>
      <c r="D13" s="210"/>
      <c r="E13" s="210"/>
      <c r="F13" s="211"/>
      <c r="G13" s="211"/>
      <c r="H13" s="211"/>
      <c r="I13" s="211"/>
      <c r="J13" s="211"/>
      <c r="K13" s="211"/>
      <c r="S13" s="212" t="s">
        <v>99</v>
      </c>
      <c r="T13" s="213"/>
      <c r="U13" s="206" t="s">
        <v>96</v>
      </c>
      <c r="V13" s="207"/>
      <c r="AB13" s="119" t="s">
        <v>100</v>
      </c>
      <c r="AC13" s="214" t="s">
        <v>101</v>
      </c>
      <c r="AD13" s="215"/>
    </row>
    <row r="14" spans="2:30" ht="13.9">
      <c r="B14" s="210"/>
      <c r="C14" s="210"/>
      <c r="D14" s="210"/>
      <c r="E14" s="210"/>
      <c r="F14" s="211"/>
      <c r="G14" s="211"/>
      <c r="H14" s="211"/>
      <c r="I14" s="211"/>
      <c r="J14" s="211"/>
      <c r="K14" s="211"/>
      <c r="S14" s="212" t="s">
        <v>102</v>
      </c>
      <c r="T14" s="213"/>
      <c r="U14" s="206" t="s">
        <v>96</v>
      </c>
      <c r="V14" s="207"/>
      <c r="AB14" s="119" t="s">
        <v>103</v>
      </c>
      <c r="AC14" s="214" t="s">
        <v>104</v>
      </c>
      <c r="AD14" s="215"/>
    </row>
    <row r="15" spans="2:30" ht="13.9">
      <c r="B15" s="210"/>
      <c r="C15" s="210"/>
      <c r="D15" s="210"/>
      <c r="E15" s="210"/>
      <c r="F15" s="211"/>
      <c r="G15" s="211"/>
      <c r="H15" s="211"/>
      <c r="I15" s="211"/>
      <c r="J15" s="211"/>
      <c r="K15" s="211"/>
      <c r="S15" s="212" t="s">
        <v>105</v>
      </c>
      <c r="T15" s="213"/>
      <c r="U15" s="206" t="s">
        <v>96</v>
      </c>
      <c r="V15" s="207"/>
      <c r="AB15" s="119" t="s">
        <v>106</v>
      </c>
      <c r="AC15" s="214"/>
      <c r="AD15" s="215"/>
    </row>
    <row r="16" spans="2:30" ht="13.9">
      <c r="B16" s="210"/>
      <c r="C16" s="210"/>
      <c r="D16" s="210"/>
      <c r="E16" s="210"/>
      <c r="F16" s="211"/>
      <c r="G16" s="211"/>
      <c r="H16" s="211"/>
      <c r="I16" s="211"/>
      <c r="J16" s="211"/>
      <c r="K16" s="211"/>
      <c r="S16" s="212" t="s">
        <v>107</v>
      </c>
      <c r="T16" s="213"/>
      <c r="U16" s="206" t="s">
        <v>96</v>
      </c>
      <c r="V16" s="207"/>
      <c r="AB16" s="119" t="s">
        <v>108</v>
      </c>
      <c r="AC16" s="214"/>
      <c r="AD16" s="215"/>
    </row>
    <row r="17" spans="2:32" ht="14.25" thickBot="1">
      <c r="B17" s="210"/>
      <c r="C17" s="210"/>
      <c r="D17" s="210"/>
      <c r="E17" s="210"/>
      <c r="F17" s="211"/>
      <c r="G17" s="211"/>
      <c r="H17" s="211"/>
      <c r="I17" s="211"/>
      <c r="J17" s="211"/>
      <c r="K17" s="211"/>
      <c r="S17" s="218" t="s">
        <v>109</v>
      </c>
      <c r="T17" s="219"/>
      <c r="U17" s="206" t="s">
        <v>96</v>
      </c>
      <c r="V17" s="207"/>
      <c r="AB17" s="120" t="s">
        <v>110</v>
      </c>
      <c r="AC17" s="220"/>
      <c r="AD17" s="221"/>
    </row>
    <row r="18" spans="2:32" ht="7.35" customHeight="1"/>
    <row r="19" spans="2:32" ht="42" customHeight="1">
      <c r="AB19" s="198" t="s">
        <v>111</v>
      </c>
      <c r="AC19" s="198"/>
    </row>
    <row r="20" spans="2:32" s="163" customFormat="1" ht="29.1" customHeight="1">
      <c r="B20" s="222" t="s">
        <v>112</v>
      </c>
      <c r="C20" s="222"/>
      <c r="D20" s="222"/>
      <c r="E20" s="222"/>
      <c r="F20" s="223" t="s">
        <v>113</v>
      </c>
      <c r="G20" s="223"/>
      <c r="H20" s="159"/>
      <c r="I20" s="222" t="s">
        <v>114</v>
      </c>
      <c r="J20" s="222"/>
      <c r="K20" s="222" t="s">
        <v>115</v>
      </c>
      <c r="L20" s="222"/>
      <c r="M20" s="222" t="s">
        <v>116</v>
      </c>
      <c r="N20" s="222"/>
      <c r="O20" s="222" t="s">
        <v>117</v>
      </c>
      <c r="P20" s="222"/>
      <c r="Q20" s="222" t="s">
        <v>118</v>
      </c>
      <c r="R20" s="222"/>
      <c r="S20" s="160"/>
      <c r="T20" s="158" t="s">
        <v>119</v>
      </c>
      <c r="U20" s="223" t="s">
        <v>120</v>
      </c>
      <c r="V20" s="223"/>
      <c r="W20" s="223" t="s">
        <v>121</v>
      </c>
      <c r="X20" s="223"/>
      <c r="Y20" s="159"/>
      <c r="Z20" s="161" t="s">
        <v>122</v>
      </c>
      <c r="AA20" s="159"/>
      <c r="AB20" s="223" t="s">
        <v>94</v>
      </c>
      <c r="AC20" s="223"/>
      <c r="AD20" s="162"/>
      <c r="AE20" s="162"/>
      <c r="AF20" s="162"/>
    </row>
    <row r="21" spans="2:32" s="163" customFormat="1" ht="30.75" customHeight="1">
      <c r="B21" s="231" t="s">
        <v>123</v>
      </c>
      <c r="C21" s="232" t="s">
        <v>124</v>
      </c>
      <c r="D21" s="232"/>
      <c r="E21" s="232"/>
      <c r="F21" s="233" t="s">
        <v>125</v>
      </c>
      <c r="G21" s="234"/>
      <c r="H21" s="164"/>
      <c r="I21" s="235" t="s">
        <v>126</v>
      </c>
      <c r="J21" s="236"/>
      <c r="K21" s="226" t="s">
        <v>127</v>
      </c>
      <c r="L21" s="226"/>
      <c r="M21" s="226" t="s">
        <v>128</v>
      </c>
      <c r="N21" s="226"/>
      <c r="O21" s="226" t="s">
        <v>129</v>
      </c>
      <c r="P21" s="226"/>
      <c r="Q21" s="226"/>
      <c r="R21" s="227"/>
      <c r="S21" s="228" t="s">
        <v>92</v>
      </c>
      <c r="T21" s="165" t="s">
        <v>130</v>
      </c>
      <c r="U21" s="229"/>
      <c r="V21" s="229"/>
      <c r="W21" s="229"/>
      <c r="X21" s="230"/>
      <c r="Y21" s="164"/>
      <c r="Z21" s="166"/>
      <c r="AA21" s="167"/>
      <c r="AB21" s="241" t="s">
        <v>97</v>
      </c>
      <c r="AC21" s="241"/>
    </row>
    <row r="22" spans="2:32" s="163" customFormat="1" ht="30.75" customHeight="1">
      <c r="B22" s="231"/>
      <c r="C22" s="232"/>
      <c r="D22" s="232"/>
      <c r="E22" s="232"/>
      <c r="F22" s="242"/>
      <c r="G22" s="243"/>
      <c r="H22" s="168"/>
      <c r="I22" s="239"/>
      <c r="J22" s="240"/>
      <c r="K22" s="237"/>
      <c r="L22" s="237"/>
      <c r="M22" s="240"/>
      <c r="N22" s="240"/>
      <c r="O22" s="237"/>
      <c r="P22" s="237"/>
      <c r="Q22" s="237"/>
      <c r="R22" s="238"/>
      <c r="S22" s="228"/>
      <c r="T22" s="169"/>
      <c r="U22" s="224"/>
      <c r="V22" s="224"/>
      <c r="W22" s="224"/>
      <c r="X22" s="225"/>
      <c r="Y22" s="168"/>
      <c r="Z22" s="170"/>
      <c r="AA22" s="167"/>
      <c r="AB22" s="241"/>
      <c r="AC22" s="241"/>
    </row>
    <row r="23" spans="2:32" s="163" customFormat="1" ht="30.75" customHeight="1">
      <c r="B23" s="231"/>
      <c r="C23" s="232"/>
      <c r="D23" s="232"/>
      <c r="E23" s="232"/>
      <c r="F23" s="242"/>
      <c r="G23" s="243"/>
      <c r="H23" s="168"/>
      <c r="I23" s="239"/>
      <c r="J23" s="240"/>
      <c r="K23" s="237"/>
      <c r="L23" s="237"/>
      <c r="M23" s="240"/>
      <c r="N23" s="240"/>
      <c r="O23" s="240"/>
      <c r="P23" s="240"/>
      <c r="Q23" s="237"/>
      <c r="R23" s="238"/>
      <c r="S23" s="228"/>
      <c r="T23" s="171"/>
      <c r="U23" s="224"/>
      <c r="V23" s="224"/>
      <c r="W23" s="224"/>
      <c r="X23" s="225"/>
      <c r="Y23" s="168"/>
      <c r="Z23" s="172"/>
      <c r="AA23" s="167"/>
      <c r="AB23" s="241"/>
      <c r="AC23" s="241"/>
    </row>
    <row r="24" spans="2:32" s="163" customFormat="1" ht="30.75" customHeight="1">
      <c r="B24" s="231"/>
      <c r="C24" s="232"/>
      <c r="D24" s="232"/>
      <c r="E24" s="232"/>
      <c r="F24" s="242"/>
      <c r="G24" s="243"/>
      <c r="H24" s="168"/>
      <c r="I24" s="239"/>
      <c r="J24" s="240"/>
      <c r="K24" s="237"/>
      <c r="L24" s="237"/>
      <c r="M24" s="240"/>
      <c r="N24" s="240"/>
      <c r="O24" s="240"/>
      <c r="P24" s="240"/>
      <c r="Q24" s="237"/>
      <c r="R24" s="238"/>
      <c r="S24" s="228"/>
      <c r="T24" s="171"/>
      <c r="U24" s="224"/>
      <c r="V24" s="224"/>
      <c r="W24" s="224"/>
      <c r="X24" s="225"/>
      <c r="Y24" s="168"/>
      <c r="Z24" s="173"/>
      <c r="AA24" s="167"/>
      <c r="AB24" s="241"/>
      <c r="AC24" s="241"/>
    </row>
    <row r="25" spans="2:32" s="163" customFormat="1" ht="30.75" customHeight="1">
      <c r="B25" s="231"/>
      <c r="C25" s="244" t="s">
        <v>131</v>
      </c>
      <c r="D25" s="244"/>
      <c r="E25" s="244"/>
      <c r="F25" s="245"/>
      <c r="G25" s="246"/>
      <c r="H25" s="168"/>
      <c r="I25" s="247"/>
      <c r="J25" s="248"/>
      <c r="K25" s="249"/>
      <c r="L25" s="249"/>
      <c r="M25" s="248"/>
      <c r="N25" s="248"/>
      <c r="O25" s="248"/>
      <c r="P25" s="248"/>
      <c r="Q25" s="249"/>
      <c r="R25" s="250"/>
      <c r="S25" s="251" t="s">
        <v>92</v>
      </c>
      <c r="T25" s="171"/>
      <c r="U25" s="224"/>
      <c r="V25" s="224"/>
      <c r="W25" s="224"/>
      <c r="X25" s="225"/>
      <c r="Y25" s="168"/>
      <c r="Z25" s="166"/>
      <c r="AA25" s="167"/>
      <c r="AB25" s="241"/>
      <c r="AC25" s="241"/>
    </row>
    <row r="26" spans="2:32" s="163" customFormat="1" ht="30.75" customHeight="1">
      <c r="B26" s="231"/>
      <c r="C26" s="244"/>
      <c r="D26" s="244"/>
      <c r="E26" s="244"/>
      <c r="F26" s="245"/>
      <c r="G26" s="246"/>
      <c r="H26" s="168"/>
      <c r="I26" s="247"/>
      <c r="J26" s="248"/>
      <c r="K26" s="249"/>
      <c r="L26" s="249"/>
      <c r="M26" s="248"/>
      <c r="N26" s="248"/>
      <c r="O26" s="248"/>
      <c r="P26" s="248"/>
      <c r="Q26" s="249"/>
      <c r="R26" s="250"/>
      <c r="S26" s="251"/>
      <c r="T26" s="171"/>
      <c r="U26" s="224"/>
      <c r="V26" s="224"/>
      <c r="W26" s="224"/>
      <c r="X26" s="225"/>
      <c r="Y26" s="168"/>
      <c r="Z26" s="170"/>
      <c r="AA26" s="167"/>
      <c r="AB26" s="241"/>
      <c r="AC26" s="241"/>
    </row>
    <row r="27" spans="2:32" s="163" customFormat="1" ht="30.75" customHeight="1">
      <c r="B27" s="231"/>
      <c r="C27" s="244"/>
      <c r="D27" s="244"/>
      <c r="E27" s="244"/>
      <c r="F27" s="245"/>
      <c r="G27" s="246"/>
      <c r="H27" s="168"/>
      <c r="I27" s="247"/>
      <c r="J27" s="248"/>
      <c r="K27" s="249"/>
      <c r="L27" s="249"/>
      <c r="M27" s="248"/>
      <c r="N27" s="248"/>
      <c r="O27" s="248"/>
      <c r="P27" s="248"/>
      <c r="Q27" s="249"/>
      <c r="R27" s="250"/>
      <c r="S27" s="251"/>
      <c r="T27" s="171"/>
      <c r="U27" s="224"/>
      <c r="V27" s="224"/>
      <c r="W27" s="224"/>
      <c r="X27" s="225"/>
      <c r="Y27" s="168"/>
      <c r="Z27" s="172"/>
      <c r="AA27" s="167"/>
      <c r="AB27" s="252" t="s">
        <v>100</v>
      </c>
      <c r="AC27" s="252"/>
    </row>
    <row r="28" spans="2:32" s="163" customFormat="1" ht="30.75" customHeight="1">
      <c r="B28" s="231"/>
      <c r="C28" s="244"/>
      <c r="D28" s="244"/>
      <c r="E28" s="244"/>
      <c r="F28" s="245"/>
      <c r="G28" s="246"/>
      <c r="H28" s="168"/>
      <c r="I28" s="247"/>
      <c r="J28" s="248"/>
      <c r="K28" s="249"/>
      <c r="L28" s="249"/>
      <c r="M28" s="248"/>
      <c r="N28" s="248"/>
      <c r="O28" s="248"/>
      <c r="P28" s="248"/>
      <c r="Q28" s="249"/>
      <c r="R28" s="250"/>
      <c r="S28" s="251"/>
      <c r="T28" s="171"/>
      <c r="U28" s="224"/>
      <c r="V28" s="224"/>
      <c r="W28" s="224"/>
      <c r="X28" s="225"/>
      <c r="Y28" s="168"/>
      <c r="Z28" s="173"/>
      <c r="AA28" s="167"/>
      <c r="AB28" s="252"/>
      <c r="AC28" s="252"/>
    </row>
    <row r="29" spans="2:32" s="163" customFormat="1" ht="30.75" customHeight="1">
      <c r="B29" s="257" t="s">
        <v>132</v>
      </c>
      <c r="C29" s="258" t="s">
        <v>133</v>
      </c>
      <c r="D29" s="258"/>
      <c r="E29" s="258"/>
      <c r="F29" s="259"/>
      <c r="G29" s="260"/>
      <c r="H29" s="168"/>
      <c r="I29" s="259"/>
      <c r="J29" s="253"/>
      <c r="K29" s="254"/>
      <c r="L29" s="254"/>
      <c r="M29" s="253"/>
      <c r="N29" s="253"/>
      <c r="O29" s="253"/>
      <c r="P29" s="253"/>
      <c r="Q29" s="254"/>
      <c r="R29" s="255"/>
      <c r="S29" s="256" t="s">
        <v>92</v>
      </c>
      <c r="T29" s="171"/>
      <c r="U29" s="224"/>
      <c r="V29" s="224"/>
      <c r="W29" s="224"/>
      <c r="X29" s="225"/>
      <c r="Y29" s="168"/>
      <c r="Z29" s="166"/>
      <c r="AA29" s="167"/>
      <c r="AB29" s="252"/>
      <c r="AC29" s="252"/>
    </row>
    <row r="30" spans="2:32" s="163" customFormat="1" ht="30.75" customHeight="1">
      <c r="B30" s="257"/>
      <c r="C30" s="258"/>
      <c r="D30" s="258"/>
      <c r="E30" s="258"/>
      <c r="F30" s="259"/>
      <c r="G30" s="260"/>
      <c r="H30" s="168"/>
      <c r="I30" s="259"/>
      <c r="J30" s="253"/>
      <c r="K30" s="254"/>
      <c r="L30" s="254"/>
      <c r="M30" s="253"/>
      <c r="N30" s="253"/>
      <c r="O30" s="253"/>
      <c r="P30" s="253"/>
      <c r="Q30" s="254"/>
      <c r="R30" s="255"/>
      <c r="S30" s="256"/>
      <c r="T30" s="171"/>
      <c r="U30" s="224"/>
      <c r="V30" s="224"/>
      <c r="W30" s="224"/>
      <c r="X30" s="225"/>
      <c r="Y30" s="168"/>
      <c r="Z30" s="170"/>
      <c r="AA30" s="167"/>
      <c r="AB30" s="252"/>
      <c r="AC30" s="252"/>
    </row>
    <row r="31" spans="2:32" s="163" customFormat="1" ht="30.75" customHeight="1">
      <c r="B31" s="257"/>
      <c r="C31" s="258"/>
      <c r="D31" s="258"/>
      <c r="E31" s="258"/>
      <c r="F31" s="259"/>
      <c r="G31" s="260"/>
      <c r="H31" s="168"/>
      <c r="I31" s="259"/>
      <c r="J31" s="253"/>
      <c r="K31" s="254"/>
      <c r="L31" s="254"/>
      <c r="M31" s="253"/>
      <c r="N31" s="253"/>
      <c r="O31" s="253"/>
      <c r="P31" s="253"/>
      <c r="Q31" s="254"/>
      <c r="R31" s="255"/>
      <c r="S31" s="256"/>
      <c r="T31" s="171"/>
      <c r="U31" s="224"/>
      <c r="V31" s="224"/>
      <c r="W31" s="224"/>
      <c r="X31" s="225"/>
      <c r="Y31" s="168"/>
      <c r="Z31" s="172"/>
      <c r="AA31" s="167"/>
      <c r="AB31" s="252"/>
      <c r="AC31" s="252"/>
    </row>
    <row r="32" spans="2:32" s="163" customFormat="1" ht="30.75" customHeight="1">
      <c r="B32" s="257"/>
      <c r="C32" s="258"/>
      <c r="D32" s="258"/>
      <c r="E32" s="258"/>
      <c r="F32" s="259"/>
      <c r="G32" s="260"/>
      <c r="H32" s="168"/>
      <c r="I32" s="259"/>
      <c r="J32" s="253"/>
      <c r="K32" s="254"/>
      <c r="L32" s="254"/>
      <c r="M32" s="253"/>
      <c r="N32" s="253"/>
      <c r="O32" s="253"/>
      <c r="P32" s="253"/>
      <c r="Q32" s="254"/>
      <c r="R32" s="255"/>
      <c r="S32" s="256"/>
      <c r="T32" s="171"/>
      <c r="U32" s="224"/>
      <c r="V32" s="224"/>
      <c r="W32" s="224"/>
      <c r="X32" s="225"/>
      <c r="Y32" s="168"/>
      <c r="Z32" s="173"/>
      <c r="AA32" s="167"/>
      <c r="AB32" s="252"/>
      <c r="AC32" s="252"/>
    </row>
    <row r="33" spans="2:29" s="163" customFormat="1" ht="30.75" customHeight="1">
      <c r="B33" s="257"/>
      <c r="C33" s="261" t="s">
        <v>134</v>
      </c>
      <c r="D33" s="261"/>
      <c r="E33" s="261"/>
      <c r="F33" s="262"/>
      <c r="G33" s="263"/>
      <c r="H33" s="168"/>
      <c r="I33" s="262"/>
      <c r="J33" s="264"/>
      <c r="K33" s="265"/>
      <c r="L33" s="265"/>
      <c r="M33" s="264"/>
      <c r="N33" s="264"/>
      <c r="O33" s="264"/>
      <c r="P33" s="264"/>
      <c r="Q33" s="265"/>
      <c r="R33" s="266"/>
      <c r="S33" s="267" t="s">
        <v>92</v>
      </c>
      <c r="T33" s="171"/>
      <c r="U33" s="224"/>
      <c r="V33" s="224"/>
      <c r="W33" s="224"/>
      <c r="X33" s="225"/>
      <c r="Y33" s="168"/>
      <c r="Z33" s="166"/>
      <c r="AA33" s="167"/>
      <c r="AB33" s="268" t="s">
        <v>103</v>
      </c>
      <c r="AC33" s="268"/>
    </row>
    <row r="34" spans="2:29" s="163" customFormat="1" ht="30.75" customHeight="1">
      <c r="B34" s="257"/>
      <c r="C34" s="261"/>
      <c r="D34" s="261"/>
      <c r="E34" s="261"/>
      <c r="F34" s="262"/>
      <c r="G34" s="263"/>
      <c r="H34" s="168"/>
      <c r="I34" s="262"/>
      <c r="J34" s="264"/>
      <c r="K34" s="265"/>
      <c r="L34" s="265"/>
      <c r="M34" s="264"/>
      <c r="N34" s="264"/>
      <c r="O34" s="264"/>
      <c r="P34" s="264"/>
      <c r="Q34" s="265"/>
      <c r="R34" s="266"/>
      <c r="S34" s="267"/>
      <c r="T34" s="171"/>
      <c r="U34" s="224"/>
      <c r="V34" s="224"/>
      <c r="W34" s="224"/>
      <c r="X34" s="225"/>
      <c r="Y34" s="168"/>
      <c r="Z34" s="170"/>
      <c r="AA34" s="167"/>
      <c r="AB34" s="268"/>
      <c r="AC34" s="268"/>
    </row>
    <row r="35" spans="2:29" s="163" customFormat="1" ht="30.75" customHeight="1">
      <c r="B35" s="257"/>
      <c r="C35" s="261"/>
      <c r="D35" s="261"/>
      <c r="E35" s="261"/>
      <c r="F35" s="262"/>
      <c r="G35" s="263"/>
      <c r="H35" s="168"/>
      <c r="I35" s="262"/>
      <c r="J35" s="264"/>
      <c r="K35" s="265"/>
      <c r="L35" s="265"/>
      <c r="M35" s="264"/>
      <c r="N35" s="264"/>
      <c r="O35" s="264"/>
      <c r="P35" s="264"/>
      <c r="Q35" s="265"/>
      <c r="R35" s="266"/>
      <c r="S35" s="267"/>
      <c r="T35" s="171"/>
      <c r="U35" s="224"/>
      <c r="V35" s="224"/>
      <c r="W35" s="224"/>
      <c r="X35" s="225"/>
      <c r="Y35" s="168"/>
      <c r="Z35" s="172"/>
      <c r="AA35" s="167"/>
      <c r="AB35" s="268"/>
      <c r="AC35" s="268"/>
    </row>
    <row r="36" spans="2:29" s="163" customFormat="1" ht="30.75" customHeight="1">
      <c r="B36" s="257"/>
      <c r="C36" s="261"/>
      <c r="D36" s="261"/>
      <c r="E36" s="261"/>
      <c r="F36" s="262"/>
      <c r="G36" s="263"/>
      <c r="H36" s="168"/>
      <c r="I36" s="262"/>
      <c r="J36" s="264"/>
      <c r="K36" s="265"/>
      <c r="L36" s="265"/>
      <c r="M36" s="264"/>
      <c r="N36" s="264"/>
      <c r="O36" s="264"/>
      <c r="P36" s="264"/>
      <c r="Q36" s="265"/>
      <c r="R36" s="266"/>
      <c r="S36" s="267"/>
      <c r="T36" s="171"/>
      <c r="U36" s="224"/>
      <c r="V36" s="224"/>
      <c r="W36" s="224"/>
      <c r="X36" s="225"/>
      <c r="Y36" s="168"/>
      <c r="Z36" s="173"/>
      <c r="AA36" s="167"/>
      <c r="AB36" s="268"/>
      <c r="AC36" s="268"/>
    </row>
    <row r="37" spans="2:29" s="163" customFormat="1" ht="30.75" customHeight="1">
      <c r="B37" s="231" t="s">
        <v>135</v>
      </c>
      <c r="C37" s="269" t="s">
        <v>136</v>
      </c>
      <c r="D37" s="269"/>
      <c r="E37" s="269"/>
      <c r="F37" s="270"/>
      <c r="G37" s="271"/>
      <c r="H37" s="168"/>
      <c r="I37" s="270"/>
      <c r="J37" s="272"/>
      <c r="K37" s="273"/>
      <c r="L37" s="273"/>
      <c r="M37" s="272"/>
      <c r="N37" s="272"/>
      <c r="O37" s="272"/>
      <c r="P37" s="272"/>
      <c r="Q37" s="273"/>
      <c r="R37" s="279"/>
      <c r="S37" s="280" t="s">
        <v>92</v>
      </c>
      <c r="T37" s="171"/>
      <c r="U37" s="224"/>
      <c r="V37" s="224"/>
      <c r="W37" s="224"/>
      <c r="X37" s="225"/>
      <c r="Y37" s="168"/>
      <c r="Z37" s="166"/>
      <c r="AA37" s="167"/>
      <c r="AB37" s="268"/>
      <c r="AC37" s="268"/>
    </row>
    <row r="38" spans="2:29" s="163" customFormat="1" ht="30.75" customHeight="1">
      <c r="B38" s="231"/>
      <c r="C38" s="269"/>
      <c r="D38" s="269"/>
      <c r="E38" s="269"/>
      <c r="F38" s="270"/>
      <c r="G38" s="271"/>
      <c r="H38" s="168"/>
      <c r="I38" s="270"/>
      <c r="J38" s="272"/>
      <c r="K38" s="273"/>
      <c r="L38" s="273"/>
      <c r="M38" s="272"/>
      <c r="N38" s="272"/>
      <c r="O38" s="272"/>
      <c r="P38" s="272"/>
      <c r="Q38" s="273"/>
      <c r="R38" s="279"/>
      <c r="S38" s="280"/>
      <c r="T38" s="171"/>
      <c r="U38" s="224"/>
      <c r="V38" s="224"/>
      <c r="W38" s="224"/>
      <c r="X38" s="225"/>
      <c r="Y38" s="168"/>
      <c r="Z38" s="170"/>
      <c r="AA38" s="167"/>
      <c r="AB38" s="281" t="s">
        <v>106</v>
      </c>
      <c r="AC38" s="281"/>
    </row>
    <row r="39" spans="2:29" s="163" customFormat="1" ht="30.75" customHeight="1">
      <c r="B39" s="231"/>
      <c r="C39" s="269"/>
      <c r="D39" s="269"/>
      <c r="E39" s="269"/>
      <c r="F39" s="270"/>
      <c r="G39" s="271"/>
      <c r="H39" s="168"/>
      <c r="I39" s="270"/>
      <c r="J39" s="272"/>
      <c r="K39" s="273"/>
      <c r="L39" s="273"/>
      <c r="M39" s="272"/>
      <c r="N39" s="272"/>
      <c r="O39" s="272"/>
      <c r="P39" s="272"/>
      <c r="Q39" s="273"/>
      <c r="R39" s="279"/>
      <c r="S39" s="280"/>
      <c r="T39" s="171"/>
      <c r="U39" s="224"/>
      <c r="V39" s="224"/>
      <c r="W39" s="224"/>
      <c r="X39" s="225"/>
      <c r="Y39" s="168"/>
      <c r="Z39" s="172"/>
      <c r="AA39" s="167"/>
      <c r="AB39" s="281"/>
      <c r="AC39" s="281"/>
    </row>
    <row r="40" spans="2:29" s="163" customFormat="1" ht="30.75" customHeight="1">
      <c r="B40" s="231"/>
      <c r="C40" s="269"/>
      <c r="D40" s="269"/>
      <c r="E40" s="269"/>
      <c r="F40" s="270"/>
      <c r="G40" s="271"/>
      <c r="H40" s="168"/>
      <c r="I40" s="270"/>
      <c r="J40" s="272"/>
      <c r="K40" s="273"/>
      <c r="L40" s="273"/>
      <c r="M40" s="272"/>
      <c r="N40" s="272"/>
      <c r="O40" s="272"/>
      <c r="P40" s="272"/>
      <c r="Q40" s="273"/>
      <c r="R40" s="279"/>
      <c r="S40" s="280"/>
      <c r="T40" s="171"/>
      <c r="U40" s="224"/>
      <c r="V40" s="224"/>
      <c r="W40" s="224"/>
      <c r="X40" s="225"/>
      <c r="Y40" s="168"/>
      <c r="Z40" s="173"/>
      <c r="AA40" s="167"/>
      <c r="AB40" s="281"/>
      <c r="AC40" s="281"/>
    </row>
    <row r="41" spans="2:29" s="163" customFormat="1" ht="30.75" customHeight="1">
      <c r="B41" s="231"/>
      <c r="C41" s="274" t="s">
        <v>137</v>
      </c>
      <c r="D41" s="274"/>
      <c r="E41" s="274"/>
      <c r="F41" s="275"/>
      <c r="G41" s="276"/>
      <c r="H41" s="168"/>
      <c r="I41" s="275"/>
      <c r="J41" s="277"/>
      <c r="K41" s="278"/>
      <c r="L41" s="278"/>
      <c r="M41" s="277"/>
      <c r="N41" s="277"/>
      <c r="O41" s="277"/>
      <c r="P41" s="277"/>
      <c r="Q41" s="278"/>
      <c r="R41" s="282"/>
      <c r="S41" s="285" t="s">
        <v>92</v>
      </c>
      <c r="T41" s="171"/>
      <c r="U41" s="224"/>
      <c r="V41" s="224"/>
      <c r="W41" s="224"/>
      <c r="X41" s="225"/>
      <c r="Y41" s="168"/>
      <c r="Z41" s="166"/>
      <c r="AA41" s="167"/>
      <c r="AB41" s="281"/>
      <c r="AC41" s="281"/>
    </row>
    <row r="42" spans="2:29" s="163" customFormat="1" ht="30.75" customHeight="1">
      <c r="B42" s="231"/>
      <c r="C42" s="274"/>
      <c r="D42" s="274"/>
      <c r="E42" s="274"/>
      <c r="F42" s="275"/>
      <c r="G42" s="276"/>
      <c r="H42" s="168"/>
      <c r="I42" s="275"/>
      <c r="J42" s="277"/>
      <c r="K42" s="278"/>
      <c r="L42" s="278"/>
      <c r="M42" s="277"/>
      <c r="N42" s="277"/>
      <c r="O42" s="277"/>
      <c r="P42" s="277"/>
      <c r="Q42" s="278"/>
      <c r="R42" s="282"/>
      <c r="S42" s="285"/>
      <c r="T42" s="171"/>
      <c r="U42" s="224"/>
      <c r="V42" s="224"/>
      <c r="W42" s="224"/>
      <c r="X42" s="225"/>
      <c r="Y42" s="168"/>
      <c r="Z42" s="170"/>
      <c r="AA42" s="167"/>
      <c r="AB42" s="281"/>
      <c r="AC42" s="281"/>
    </row>
    <row r="43" spans="2:29" s="163" customFormat="1" ht="30.75" customHeight="1">
      <c r="B43" s="231"/>
      <c r="C43" s="274"/>
      <c r="D43" s="274"/>
      <c r="E43" s="274"/>
      <c r="F43" s="275"/>
      <c r="G43" s="276"/>
      <c r="H43" s="168"/>
      <c r="I43" s="275"/>
      <c r="J43" s="277"/>
      <c r="K43" s="278"/>
      <c r="L43" s="278"/>
      <c r="M43" s="277"/>
      <c r="N43" s="277"/>
      <c r="O43" s="277"/>
      <c r="P43" s="277"/>
      <c r="Q43" s="278"/>
      <c r="R43" s="282"/>
      <c r="S43" s="285"/>
      <c r="T43" s="171"/>
      <c r="U43" s="224"/>
      <c r="V43" s="224"/>
      <c r="W43" s="224"/>
      <c r="X43" s="225"/>
      <c r="Y43" s="168"/>
      <c r="Z43" s="172"/>
      <c r="AA43" s="167"/>
      <c r="AB43" s="283" t="s">
        <v>108</v>
      </c>
      <c r="AC43" s="283"/>
    </row>
    <row r="44" spans="2:29" s="163" customFormat="1" ht="30.75" customHeight="1">
      <c r="B44" s="231"/>
      <c r="C44" s="274"/>
      <c r="D44" s="274"/>
      <c r="E44" s="274"/>
      <c r="F44" s="275"/>
      <c r="G44" s="276"/>
      <c r="H44" s="168"/>
      <c r="I44" s="275"/>
      <c r="J44" s="277"/>
      <c r="K44" s="278"/>
      <c r="L44" s="278"/>
      <c r="M44" s="277"/>
      <c r="N44" s="277"/>
      <c r="O44" s="277"/>
      <c r="P44" s="277"/>
      <c r="Q44" s="278"/>
      <c r="R44" s="282"/>
      <c r="S44" s="285"/>
      <c r="T44" s="171"/>
      <c r="U44" s="224"/>
      <c r="V44" s="224"/>
      <c r="W44" s="224"/>
      <c r="X44" s="225"/>
      <c r="Y44" s="168"/>
      <c r="Z44" s="173"/>
      <c r="AA44" s="167"/>
      <c r="AB44" s="283"/>
      <c r="AC44" s="283"/>
    </row>
    <row r="45" spans="2:29" s="163" customFormat="1" ht="30.75" customHeight="1">
      <c r="B45" s="286" t="s">
        <v>138</v>
      </c>
      <c r="C45" s="287" t="s">
        <v>139</v>
      </c>
      <c r="D45" s="287"/>
      <c r="E45" s="287"/>
      <c r="F45" s="288"/>
      <c r="G45" s="289"/>
      <c r="H45" s="168"/>
      <c r="I45" s="288"/>
      <c r="J45" s="284"/>
      <c r="K45" s="290"/>
      <c r="L45" s="290"/>
      <c r="M45" s="284"/>
      <c r="N45" s="284"/>
      <c r="O45" s="284"/>
      <c r="P45" s="284"/>
      <c r="Q45" s="290"/>
      <c r="R45" s="291"/>
      <c r="S45" s="292" t="s">
        <v>92</v>
      </c>
      <c r="T45" s="171"/>
      <c r="U45" s="224"/>
      <c r="V45" s="224"/>
      <c r="W45" s="224"/>
      <c r="X45" s="225"/>
      <c r="Y45" s="168"/>
      <c r="Z45" s="166"/>
      <c r="AA45" s="167"/>
      <c r="AB45" s="283"/>
      <c r="AC45" s="283"/>
    </row>
    <row r="46" spans="2:29" s="163" customFormat="1" ht="30.75" customHeight="1">
      <c r="B46" s="286"/>
      <c r="C46" s="287"/>
      <c r="D46" s="287"/>
      <c r="E46" s="287"/>
      <c r="F46" s="288"/>
      <c r="G46" s="289"/>
      <c r="H46" s="168"/>
      <c r="I46" s="288"/>
      <c r="J46" s="284"/>
      <c r="K46" s="290"/>
      <c r="L46" s="290"/>
      <c r="M46" s="284"/>
      <c r="N46" s="284"/>
      <c r="O46" s="284"/>
      <c r="P46" s="284"/>
      <c r="Q46" s="290"/>
      <c r="R46" s="291"/>
      <c r="S46" s="292"/>
      <c r="T46" s="171"/>
      <c r="U46" s="224"/>
      <c r="V46" s="224"/>
      <c r="W46" s="224"/>
      <c r="X46" s="225"/>
      <c r="Y46" s="168"/>
      <c r="Z46" s="170"/>
      <c r="AA46" s="167"/>
      <c r="AB46" s="283"/>
      <c r="AC46" s="283"/>
    </row>
    <row r="47" spans="2:29" s="163" customFormat="1" ht="30.75" customHeight="1">
      <c r="B47" s="286"/>
      <c r="C47" s="287"/>
      <c r="D47" s="287"/>
      <c r="E47" s="287"/>
      <c r="F47" s="288"/>
      <c r="G47" s="289"/>
      <c r="H47" s="168"/>
      <c r="I47" s="288"/>
      <c r="J47" s="284"/>
      <c r="K47" s="290"/>
      <c r="L47" s="290"/>
      <c r="M47" s="284"/>
      <c r="N47" s="284"/>
      <c r="O47" s="284"/>
      <c r="P47" s="284"/>
      <c r="Q47" s="290"/>
      <c r="R47" s="291"/>
      <c r="S47" s="292"/>
      <c r="T47" s="171"/>
      <c r="U47" s="224"/>
      <c r="V47" s="224"/>
      <c r="W47" s="224"/>
      <c r="X47" s="225"/>
      <c r="Y47" s="168"/>
      <c r="Z47" s="172"/>
      <c r="AA47" s="167"/>
      <c r="AB47" s="283"/>
      <c r="AC47" s="283"/>
    </row>
    <row r="48" spans="2:29" s="163" customFormat="1" ht="30.75" customHeight="1">
      <c r="B48" s="286"/>
      <c r="C48" s="287"/>
      <c r="D48" s="287"/>
      <c r="E48" s="287"/>
      <c r="F48" s="288"/>
      <c r="G48" s="289"/>
      <c r="H48" s="168"/>
      <c r="I48" s="288"/>
      <c r="J48" s="284"/>
      <c r="K48" s="290"/>
      <c r="L48" s="290"/>
      <c r="M48" s="284"/>
      <c r="N48" s="284"/>
      <c r="O48" s="284"/>
      <c r="P48" s="284"/>
      <c r="Q48" s="290"/>
      <c r="R48" s="291"/>
      <c r="S48" s="292"/>
      <c r="T48" s="171"/>
      <c r="U48" s="224"/>
      <c r="V48" s="224"/>
      <c r="W48" s="224"/>
      <c r="X48" s="225"/>
      <c r="Y48" s="168"/>
      <c r="Z48" s="173"/>
      <c r="AA48" s="167"/>
      <c r="AB48" s="293" t="s">
        <v>110</v>
      </c>
      <c r="AC48" s="293"/>
    </row>
    <row r="49" spans="2:29" s="163" customFormat="1" ht="30.75" customHeight="1">
      <c r="B49" s="286"/>
      <c r="C49" s="294" t="s">
        <v>140</v>
      </c>
      <c r="D49" s="294"/>
      <c r="E49" s="294"/>
      <c r="F49" s="295"/>
      <c r="G49" s="296"/>
      <c r="H49" s="168"/>
      <c r="I49" s="295"/>
      <c r="J49" s="297"/>
      <c r="K49" s="298"/>
      <c r="L49" s="298"/>
      <c r="M49" s="297"/>
      <c r="N49" s="297"/>
      <c r="O49" s="297"/>
      <c r="P49" s="297"/>
      <c r="Q49" s="298"/>
      <c r="R49" s="299"/>
      <c r="S49" s="300" t="s">
        <v>92</v>
      </c>
      <c r="T49" s="171"/>
      <c r="U49" s="224"/>
      <c r="V49" s="224"/>
      <c r="W49" s="224"/>
      <c r="X49" s="225"/>
      <c r="Y49" s="168"/>
      <c r="Z49" s="166"/>
      <c r="AA49" s="167"/>
      <c r="AB49" s="293"/>
      <c r="AC49" s="293"/>
    </row>
    <row r="50" spans="2:29" s="163" customFormat="1" ht="30.75" customHeight="1">
      <c r="B50" s="286"/>
      <c r="C50" s="294"/>
      <c r="D50" s="294"/>
      <c r="E50" s="294"/>
      <c r="F50" s="295"/>
      <c r="G50" s="296"/>
      <c r="H50" s="168"/>
      <c r="I50" s="295"/>
      <c r="J50" s="297"/>
      <c r="K50" s="298"/>
      <c r="L50" s="298"/>
      <c r="M50" s="297"/>
      <c r="N50" s="297"/>
      <c r="O50" s="297"/>
      <c r="P50" s="297"/>
      <c r="Q50" s="298"/>
      <c r="R50" s="299"/>
      <c r="S50" s="300"/>
      <c r="T50" s="171"/>
      <c r="U50" s="224"/>
      <c r="V50" s="224"/>
      <c r="W50" s="224"/>
      <c r="X50" s="225"/>
      <c r="Y50" s="168"/>
      <c r="Z50" s="170"/>
      <c r="AA50" s="167"/>
      <c r="AB50" s="293"/>
      <c r="AC50" s="293"/>
    </row>
    <row r="51" spans="2:29" s="163" customFormat="1" ht="30.75" customHeight="1">
      <c r="B51" s="286"/>
      <c r="C51" s="294"/>
      <c r="D51" s="294"/>
      <c r="E51" s="294"/>
      <c r="F51" s="295"/>
      <c r="G51" s="296"/>
      <c r="H51" s="168"/>
      <c r="I51" s="295"/>
      <c r="J51" s="297"/>
      <c r="K51" s="298"/>
      <c r="L51" s="298"/>
      <c r="M51" s="297"/>
      <c r="N51" s="297"/>
      <c r="O51" s="297"/>
      <c r="P51" s="297"/>
      <c r="Q51" s="298"/>
      <c r="R51" s="299"/>
      <c r="S51" s="300"/>
      <c r="T51" s="171"/>
      <c r="U51" s="224"/>
      <c r="V51" s="224"/>
      <c r="W51" s="224"/>
      <c r="X51" s="225"/>
      <c r="Y51" s="168"/>
      <c r="Z51" s="172"/>
      <c r="AA51" s="167"/>
      <c r="AB51" s="293"/>
      <c r="AC51" s="293"/>
    </row>
    <row r="52" spans="2:29" s="163" customFormat="1" ht="30.75" customHeight="1">
      <c r="B52" s="286"/>
      <c r="C52" s="294"/>
      <c r="D52" s="294"/>
      <c r="E52" s="294"/>
      <c r="F52" s="301"/>
      <c r="G52" s="302"/>
      <c r="H52" s="168"/>
      <c r="I52" s="301"/>
      <c r="J52" s="303"/>
      <c r="K52" s="304"/>
      <c r="L52" s="304"/>
      <c r="M52" s="303"/>
      <c r="N52" s="303"/>
      <c r="O52" s="303"/>
      <c r="P52" s="303"/>
      <c r="Q52" s="304"/>
      <c r="R52" s="305"/>
      <c r="S52" s="300"/>
      <c r="T52" s="171"/>
      <c r="U52" s="224"/>
      <c r="V52" s="224"/>
      <c r="W52" s="224"/>
      <c r="X52" s="224"/>
      <c r="Y52" s="168"/>
      <c r="Z52" s="173"/>
      <c r="AA52" s="167"/>
      <c r="AB52" s="293"/>
      <c r="AC52" s="293"/>
    </row>
  </sheetData>
  <mergeCells count="325">
    <mergeCell ref="Q51:R51"/>
    <mergeCell ref="U51:V51"/>
    <mergeCell ref="W51:X51"/>
    <mergeCell ref="F52:G52"/>
    <mergeCell ref="I52:J52"/>
    <mergeCell ref="K52:L52"/>
    <mergeCell ref="M52:N52"/>
    <mergeCell ref="O52:P52"/>
    <mergeCell ref="Q52:R52"/>
    <mergeCell ref="U52:V52"/>
    <mergeCell ref="W52:X52"/>
    <mergeCell ref="AB48:AC52"/>
    <mergeCell ref="C49:E52"/>
    <mergeCell ref="F49:G49"/>
    <mergeCell ref="I49:J49"/>
    <mergeCell ref="K49:L49"/>
    <mergeCell ref="M49:N49"/>
    <mergeCell ref="O49:P49"/>
    <mergeCell ref="Q49:R49"/>
    <mergeCell ref="S49:S52"/>
    <mergeCell ref="U49:V49"/>
    <mergeCell ref="W49:X49"/>
    <mergeCell ref="F50:G50"/>
    <mergeCell ref="I50:J50"/>
    <mergeCell ref="K50:L50"/>
    <mergeCell ref="M50:N50"/>
    <mergeCell ref="O50:P50"/>
    <mergeCell ref="Q50:R50"/>
    <mergeCell ref="U50:V50"/>
    <mergeCell ref="W50:X50"/>
    <mergeCell ref="F51:G51"/>
    <mergeCell ref="I51:J51"/>
    <mergeCell ref="K51:L51"/>
    <mergeCell ref="M51:N51"/>
    <mergeCell ref="O51:P51"/>
    <mergeCell ref="I47:J47"/>
    <mergeCell ref="K47:L47"/>
    <mergeCell ref="M47:N47"/>
    <mergeCell ref="O47:P47"/>
    <mergeCell ref="Q47:R47"/>
    <mergeCell ref="U47:V47"/>
    <mergeCell ref="W47:X47"/>
    <mergeCell ref="O48:P48"/>
    <mergeCell ref="Q48:R48"/>
    <mergeCell ref="U48:V48"/>
    <mergeCell ref="W48:X48"/>
    <mergeCell ref="W43:X43"/>
    <mergeCell ref="B45:B52"/>
    <mergeCell ref="C45:E48"/>
    <mergeCell ref="F45:G45"/>
    <mergeCell ref="I45:J45"/>
    <mergeCell ref="K45:L45"/>
    <mergeCell ref="M45:N45"/>
    <mergeCell ref="F48:G48"/>
    <mergeCell ref="I48:J48"/>
    <mergeCell ref="K48:L48"/>
    <mergeCell ref="M48:N48"/>
    <mergeCell ref="Q45:R45"/>
    <mergeCell ref="S45:S48"/>
    <mergeCell ref="U45:V45"/>
    <mergeCell ref="W45:X45"/>
    <mergeCell ref="F46:G46"/>
    <mergeCell ref="I46:J46"/>
    <mergeCell ref="K46:L46"/>
    <mergeCell ref="M46:N46"/>
    <mergeCell ref="O46:P46"/>
    <mergeCell ref="Q46:R46"/>
    <mergeCell ref="U46:V46"/>
    <mergeCell ref="W46:X46"/>
    <mergeCell ref="F47:G47"/>
    <mergeCell ref="O41:P41"/>
    <mergeCell ref="Q41:R41"/>
    <mergeCell ref="AB43:AC47"/>
    <mergeCell ref="F44:G44"/>
    <mergeCell ref="I44:J44"/>
    <mergeCell ref="K44:L44"/>
    <mergeCell ref="M44:N44"/>
    <mergeCell ref="O44:P44"/>
    <mergeCell ref="Q44:R44"/>
    <mergeCell ref="U44:V44"/>
    <mergeCell ref="W44:X44"/>
    <mergeCell ref="O45:P45"/>
    <mergeCell ref="F43:G43"/>
    <mergeCell ref="I43:J43"/>
    <mergeCell ref="K43:L43"/>
    <mergeCell ref="M43:N43"/>
    <mergeCell ref="O43:P43"/>
    <mergeCell ref="Q43:R43"/>
    <mergeCell ref="S41:S44"/>
    <mergeCell ref="U41:V41"/>
    <mergeCell ref="W41:X41"/>
    <mergeCell ref="U42:V42"/>
    <mergeCell ref="W42:X42"/>
    <mergeCell ref="U43:V43"/>
    <mergeCell ref="AB38:AC42"/>
    <mergeCell ref="F39:G39"/>
    <mergeCell ref="I39:J39"/>
    <mergeCell ref="K39:L39"/>
    <mergeCell ref="M39:N39"/>
    <mergeCell ref="O39:P39"/>
    <mergeCell ref="Q39:R39"/>
    <mergeCell ref="U39:V39"/>
    <mergeCell ref="W39:X39"/>
    <mergeCell ref="F40:G40"/>
    <mergeCell ref="I40:J40"/>
    <mergeCell ref="K40:L40"/>
    <mergeCell ref="M40:N40"/>
    <mergeCell ref="O40:P40"/>
    <mergeCell ref="Q40:R40"/>
    <mergeCell ref="U40:V40"/>
    <mergeCell ref="W40:X40"/>
    <mergeCell ref="F42:G42"/>
    <mergeCell ref="I42:J42"/>
    <mergeCell ref="K42:L42"/>
    <mergeCell ref="M42:N42"/>
    <mergeCell ref="O42:P42"/>
    <mergeCell ref="Q42:R42"/>
    <mergeCell ref="M41:N41"/>
    <mergeCell ref="O37:P37"/>
    <mergeCell ref="Q37:R37"/>
    <mergeCell ref="S37:S40"/>
    <mergeCell ref="U37:V37"/>
    <mergeCell ref="W37:X37"/>
    <mergeCell ref="F38:G38"/>
    <mergeCell ref="I38:J38"/>
    <mergeCell ref="K38:L38"/>
    <mergeCell ref="M38:N38"/>
    <mergeCell ref="O38:P38"/>
    <mergeCell ref="Q38:R38"/>
    <mergeCell ref="U38:V38"/>
    <mergeCell ref="W38:X38"/>
    <mergeCell ref="B37:B44"/>
    <mergeCell ref="C37:E40"/>
    <mergeCell ref="F37:G37"/>
    <mergeCell ref="I37:J37"/>
    <mergeCell ref="K37:L37"/>
    <mergeCell ref="M37:N37"/>
    <mergeCell ref="C41:E44"/>
    <mergeCell ref="F41:G41"/>
    <mergeCell ref="I41:J41"/>
    <mergeCell ref="K41:L41"/>
    <mergeCell ref="AB33:AC37"/>
    <mergeCell ref="F34:G34"/>
    <mergeCell ref="I34:J34"/>
    <mergeCell ref="K34:L34"/>
    <mergeCell ref="M34:N34"/>
    <mergeCell ref="O34:P34"/>
    <mergeCell ref="Q34:R34"/>
    <mergeCell ref="U34:V34"/>
    <mergeCell ref="W34:X34"/>
    <mergeCell ref="F35:G35"/>
    <mergeCell ref="I35:J35"/>
    <mergeCell ref="K35:L35"/>
    <mergeCell ref="M35:N35"/>
    <mergeCell ref="O35:P35"/>
    <mergeCell ref="Q35:R35"/>
    <mergeCell ref="U35:V35"/>
    <mergeCell ref="W35:X35"/>
    <mergeCell ref="F36:G36"/>
    <mergeCell ref="I36:J36"/>
    <mergeCell ref="K36:L36"/>
    <mergeCell ref="M36:N36"/>
    <mergeCell ref="O36:P36"/>
    <mergeCell ref="Q36:R36"/>
    <mergeCell ref="U36:V36"/>
    <mergeCell ref="U32:V32"/>
    <mergeCell ref="W32:X32"/>
    <mergeCell ref="C33:E36"/>
    <mergeCell ref="F33:G33"/>
    <mergeCell ref="I33:J33"/>
    <mergeCell ref="K33:L33"/>
    <mergeCell ref="M33:N33"/>
    <mergeCell ref="O33:P33"/>
    <mergeCell ref="Q33:R33"/>
    <mergeCell ref="S33:S36"/>
    <mergeCell ref="U33:V33"/>
    <mergeCell ref="W33:X33"/>
    <mergeCell ref="W36:X36"/>
    <mergeCell ref="B29:B36"/>
    <mergeCell ref="C29:E32"/>
    <mergeCell ref="F29:G29"/>
    <mergeCell ref="I29:J29"/>
    <mergeCell ref="K29:L29"/>
    <mergeCell ref="M29:N29"/>
    <mergeCell ref="F32:G32"/>
    <mergeCell ref="I32:J32"/>
    <mergeCell ref="K32:L32"/>
    <mergeCell ref="M32:N32"/>
    <mergeCell ref="F30:G30"/>
    <mergeCell ref="I30:J30"/>
    <mergeCell ref="K30:L30"/>
    <mergeCell ref="M30:N30"/>
    <mergeCell ref="F31:G31"/>
    <mergeCell ref="I31:J31"/>
    <mergeCell ref="K31:L31"/>
    <mergeCell ref="M31:N31"/>
    <mergeCell ref="AB27:AC32"/>
    <mergeCell ref="F28:G28"/>
    <mergeCell ref="I28:J28"/>
    <mergeCell ref="K28:L28"/>
    <mergeCell ref="M28:N28"/>
    <mergeCell ref="O28:P28"/>
    <mergeCell ref="Q28:R28"/>
    <mergeCell ref="U28:V28"/>
    <mergeCell ref="W28:X28"/>
    <mergeCell ref="O29:P29"/>
    <mergeCell ref="Q29:R29"/>
    <mergeCell ref="S29:S32"/>
    <mergeCell ref="U29:V29"/>
    <mergeCell ref="W29:X29"/>
    <mergeCell ref="O30:P30"/>
    <mergeCell ref="Q30:R30"/>
    <mergeCell ref="U30:V30"/>
    <mergeCell ref="W30:X30"/>
    <mergeCell ref="O31:P31"/>
    <mergeCell ref="Q31:R31"/>
    <mergeCell ref="U31:V31"/>
    <mergeCell ref="W31:X31"/>
    <mergeCell ref="O32:P32"/>
    <mergeCell ref="Q32:R32"/>
    <mergeCell ref="Q25:R25"/>
    <mergeCell ref="S25:S28"/>
    <mergeCell ref="U25:V25"/>
    <mergeCell ref="W25:X25"/>
    <mergeCell ref="F26:G26"/>
    <mergeCell ref="I26:J26"/>
    <mergeCell ref="K26:L26"/>
    <mergeCell ref="M26:N26"/>
    <mergeCell ref="O26:P26"/>
    <mergeCell ref="Q26:R26"/>
    <mergeCell ref="U26:V26"/>
    <mergeCell ref="W26:X26"/>
    <mergeCell ref="F27:G27"/>
    <mergeCell ref="I27:J27"/>
    <mergeCell ref="K27:L27"/>
    <mergeCell ref="M27:N27"/>
    <mergeCell ref="O27:P27"/>
    <mergeCell ref="Q27:R27"/>
    <mergeCell ref="U27:V27"/>
    <mergeCell ref="W27:X27"/>
    <mergeCell ref="C25:E28"/>
    <mergeCell ref="F25:G25"/>
    <mergeCell ref="I25:J25"/>
    <mergeCell ref="K25:L25"/>
    <mergeCell ref="M25:N25"/>
    <mergeCell ref="O25:P25"/>
    <mergeCell ref="F24:G24"/>
    <mergeCell ref="I24:J24"/>
    <mergeCell ref="K24:L24"/>
    <mergeCell ref="M24:N24"/>
    <mergeCell ref="O24:P24"/>
    <mergeCell ref="AB20:AC20"/>
    <mergeCell ref="B21:B28"/>
    <mergeCell ref="C21:E24"/>
    <mergeCell ref="F21:G21"/>
    <mergeCell ref="I21:J21"/>
    <mergeCell ref="K21:L21"/>
    <mergeCell ref="Q24:R24"/>
    <mergeCell ref="I23:J23"/>
    <mergeCell ref="K23:L23"/>
    <mergeCell ref="M23:N23"/>
    <mergeCell ref="O23:P23"/>
    <mergeCell ref="Q23:R23"/>
    <mergeCell ref="U23:V23"/>
    <mergeCell ref="AB21:AC26"/>
    <mergeCell ref="F22:G22"/>
    <mergeCell ref="I22:J22"/>
    <mergeCell ref="K22:L22"/>
    <mergeCell ref="M22:N22"/>
    <mergeCell ref="O22:P22"/>
    <mergeCell ref="Q22:R22"/>
    <mergeCell ref="U22:V22"/>
    <mergeCell ref="W22:X22"/>
    <mergeCell ref="F23:G23"/>
    <mergeCell ref="M21:N21"/>
    <mergeCell ref="B20:E20"/>
    <mergeCell ref="F20:G20"/>
    <mergeCell ref="I20:J20"/>
    <mergeCell ref="K20:L20"/>
    <mergeCell ref="M20:N20"/>
    <mergeCell ref="U24:V24"/>
    <mergeCell ref="W24:X24"/>
    <mergeCell ref="O20:P20"/>
    <mergeCell ref="Q20:R20"/>
    <mergeCell ref="U20:V20"/>
    <mergeCell ref="W20:X20"/>
    <mergeCell ref="O21:P21"/>
    <mergeCell ref="Q21:R21"/>
    <mergeCell ref="S21:S24"/>
    <mergeCell ref="U21:V21"/>
    <mergeCell ref="W21:X21"/>
    <mergeCell ref="W23:X23"/>
    <mergeCell ref="F16:K16"/>
    <mergeCell ref="S16:T16"/>
    <mergeCell ref="U16:V16"/>
    <mergeCell ref="AC16:AD16"/>
    <mergeCell ref="B17:E17"/>
    <mergeCell ref="F17:K17"/>
    <mergeCell ref="S17:T17"/>
    <mergeCell ref="U17:V17"/>
    <mergeCell ref="AC17:AD17"/>
    <mergeCell ref="AB19:AC19"/>
    <mergeCell ref="B6:Q10"/>
    <mergeCell ref="S11:T11"/>
    <mergeCell ref="U11:V11"/>
    <mergeCell ref="S12:T12"/>
    <mergeCell ref="U12:V12"/>
    <mergeCell ref="AC12:AD12"/>
    <mergeCell ref="B13:E13"/>
    <mergeCell ref="F13:K13"/>
    <mergeCell ref="S13:T13"/>
    <mergeCell ref="U13:V13"/>
    <mergeCell ref="AC13:AD13"/>
    <mergeCell ref="AB10:AD10"/>
    <mergeCell ref="B14:E14"/>
    <mergeCell ref="F14:K14"/>
    <mergeCell ref="S14:T14"/>
    <mergeCell ref="U14:V14"/>
    <mergeCell ref="AC14:AD14"/>
    <mergeCell ref="B15:E15"/>
    <mergeCell ref="F15:K15"/>
    <mergeCell ref="S15:T15"/>
    <mergeCell ref="U15:V15"/>
    <mergeCell ref="AC15:AD15"/>
    <mergeCell ref="B16:E16"/>
  </mergeCells>
  <dataValidations count="1">
    <dataValidation type="list" allowBlank="1" showInputMessage="1" showErrorMessage="1" sqref="AB27 AB43 AB48 AB21 AB38 AB33" xr:uid="{41F633D5-9DD6-4C93-96EF-9FF6F2EAB0D1}">
      <formula1>$AB$12:$AB$17</formula1>
    </dataValidation>
  </dataValidations>
  <pageMargins left="0.23622047244094491" right="0.23622047244094491" top="0.74803149606299213" bottom="0.74803149606299213" header="0.31496062992125984" footer="0.31496062992125984"/>
  <pageSetup paperSize="8" scale="43"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100C-67BA-4942-B2D8-A79092E2520A}">
  <sheetPr>
    <pageSetUpPr fitToPage="1"/>
  </sheetPr>
  <dimension ref="B1:P59"/>
  <sheetViews>
    <sheetView showGridLines="0" workbookViewId="0"/>
  </sheetViews>
  <sheetFormatPr defaultColWidth="9.140625" defaultRowHeight="14.25"/>
  <cols>
    <col min="1" max="1" width="2.85546875" customWidth="1"/>
    <col min="2" max="2" width="40.5703125" customWidth="1"/>
    <col min="3" max="3" width="25" customWidth="1"/>
    <col min="4" max="9" width="22.28515625" customWidth="1"/>
    <col min="10" max="10" width="33.7109375" customWidth="1"/>
    <col min="11" max="11" width="10.7109375" customWidth="1"/>
    <col min="12" max="12" width="10.7109375" style="82" bestFit="1" customWidth="1"/>
    <col min="13" max="13" width="20.7109375" customWidth="1"/>
    <col min="14" max="14" width="40.7109375" customWidth="1"/>
    <col min="15" max="15" width="4.7109375" customWidth="1"/>
    <col min="16" max="16" width="3.7109375" customWidth="1"/>
    <col min="17" max="18" width="10.7109375" customWidth="1"/>
  </cols>
  <sheetData>
    <row r="1" spans="2:16" ht="15" customHeight="1"/>
    <row r="2" spans="2:16" ht="30" customHeight="1">
      <c r="B2" s="306" t="s">
        <v>141</v>
      </c>
      <c r="C2" s="307"/>
      <c r="D2" s="307"/>
      <c r="E2" s="307"/>
      <c r="F2" s="307"/>
      <c r="G2" s="307"/>
      <c r="H2" s="307"/>
      <c r="I2" s="307"/>
      <c r="J2" s="307"/>
      <c r="K2" s="307"/>
      <c r="L2" s="307"/>
      <c r="M2" s="307"/>
      <c r="N2" s="308"/>
    </row>
    <row r="3" spans="2:16" ht="33.75" customHeight="1">
      <c r="B3" s="309" t="s">
        <v>142</v>
      </c>
      <c r="C3" s="310"/>
      <c r="D3" s="310"/>
      <c r="E3" s="310"/>
      <c r="F3" s="310"/>
      <c r="G3" s="310"/>
      <c r="H3" s="310"/>
      <c r="I3" s="310"/>
      <c r="J3" s="310"/>
      <c r="K3" s="310"/>
      <c r="L3" s="310"/>
      <c r="M3" s="310"/>
      <c r="N3" s="311"/>
      <c r="O3" s="63"/>
      <c r="P3" s="63"/>
    </row>
    <row r="4" spans="2:16" ht="18" customHeight="1">
      <c r="B4" s="64"/>
      <c r="C4" s="64"/>
      <c r="D4" s="64"/>
      <c r="E4" s="64"/>
      <c r="F4" s="64"/>
      <c r="G4" s="64"/>
      <c r="H4" s="64"/>
      <c r="I4" s="64"/>
      <c r="J4" s="64"/>
      <c r="K4" s="4"/>
      <c r="L4" s="83"/>
    </row>
    <row r="5" spans="2:16" ht="37.5" customHeight="1" thickBot="1">
      <c r="B5" s="312" t="s">
        <v>143</v>
      </c>
      <c r="C5" s="312"/>
      <c r="D5" s="313" t="s">
        <v>144</v>
      </c>
      <c r="E5" s="313"/>
      <c r="F5" s="313"/>
      <c r="G5" s="313"/>
      <c r="H5" s="313"/>
      <c r="I5" s="313"/>
      <c r="J5" s="84"/>
      <c r="K5" s="4"/>
    </row>
    <row r="6" spans="2:16" ht="195.4" customHeight="1" thickBot="1">
      <c r="B6" s="312"/>
      <c r="C6" s="312"/>
      <c r="D6" s="65" t="s">
        <v>145</v>
      </c>
      <c r="E6" s="66" t="s">
        <v>146</v>
      </c>
      <c r="F6" s="67" t="s">
        <v>147</v>
      </c>
      <c r="G6" s="68" t="s">
        <v>148</v>
      </c>
      <c r="H6" s="69" t="s">
        <v>149</v>
      </c>
      <c r="I6" s="81" t="s">
        <v>150</v>
      </c>
      <c r="J6" s="70" t="s">
        <v>151</v>
      </c>
      <c r="K6" s="64"/>
      <c r="L6" s="316" t="s">
        <v>152</v>
      </c>
      <c r="M6" s="317"/>
      <c r="N6" s="318"/>
    </row>
    <row r="7" spans="2:16" ht="23.1" customHeight="1">
      <c r="B7" s="71"/>
      <c r="C7" s="90"/>
      <c r="D7" s="314" t="s">
        <v>153</v>
      </c>
      <c r="E7" s="315"/>
      <c r="F7" s="315"/>
      <c r="G7" s="315"/>
      <c r="H7" s="315"/>
      <c r="I7" s="315"/>
      <c r="J7" s="84">
        <f>SUM(D8:H8)</f>
        <v>1</v>
      </c>
      <c r="K7" s="85"/>
      <c r="L7" s="86"/>
      <c r="M7" s="85"/>
      <c r="N7" s="85"/>
      <c r="O7" s="85"/>
    </row>
    <row r="8" spans="2:16" ht="15.75">
      <c r="B8" s="72" t="s">
        <v>154</v>
      </c>
      <c r="C8" s="72" t="s">
        <v>155</v>
      </c>
      <c r="D8" s="73">
        <v>0.35</v>
      </c>
      <c r="E8" s="73">
        <v>0.25</v>
      </c>
      <c r="F8" s="73">
        <v>0.2</v>
      </c>
      <c r="G8" s="73">
        <v>0.1</v>
      </c>
      <c r="H8" s="73">
        <v>0.1</v>
      </c>
      <c r="I8" s="73" t="s">
        <v>156</v>
      </c>
      <c r="J8" s="70" t="s">
        <v>151</v>
      </c>
      <c r="K8" s="18"/>
      <c r="L8" s="88" t="s">
        <v>156</v>
      </c>
      <c r="M8" s="89" t="s">
        <v>155</v>
      </c>
      <c r="N8" s="89" t="s">
        <v>154</v>
      </c>
    </row>
    <row r="9" spans="2:16" ht="17.45" customHeight="1">
      <c r="B9" s="74" t="s">
        <v>157</v>
      </c>
      <c r="C9" s="74" t="s">
        <v>158</v>
      </c>
      <c r="D9" s="75" t="s">
        <v>80</v>
      </c>
      <c r="E9" s="76" t="s">
        <v>159</v>
      </c>
      <c r="F9" s="76" t="s">
        <v>160</v>
      </c>
      <c r="G9" s="76" t="s">
        <v>161</v>
      </c>
      <c r="H9" s="76" t="s">
        <v>86</v>
      </c>
      <c r="I9" s="87">
        <f t="shared" ref="I9:I40" si="0">IF(C9="","",IF(OR(D9="",E9="",F9="",G9="",H9=0),0,_xlfn.IFNA(((VLOOKUP(D9,InitiativeRanking,2,FALSE)*D$8
+VLOOKUP(E9,InitiativeRanking,2,FALSE)*E$8
+VLOOKUP(F9,InitiativeRanking,2,FALSE)*F$8
+VLOOKUP(G9,InitiativeRanking,2,FALSE)*G$8
+VLOOKUP(H9,InitiativeRanking,2,FALSE)*H$8
)/5),"")))</f>
        <v>0.51</v>
      </c>
      <c r="J9" s="157"/>
      <c r="K9" s="77"/>
      <c r="L9" s="82">
        <v>0.94000000000000006</v>
      </c>
      <c r="M9" t="s">
        <v>158</v>
      </c>
      <c r="N9" t="s">
        <v>162</v>
      </c>
    </row>
    <row r="10" spans="2:16" ht="17.45" customHeight="1">
      <c r="B10" s="74" t="s">
        <v>163</v>
      </c>
      <c r="C10" s="74" t="s">
        <v>158</v>
      </c>
      <c r="D10" s="76" t="s">
        <v>161</v>
      </c>
      <c r="E10" s="76" t="s">
        <v>80</v>
      </c>
      <c r="F10" s="76" t="s">
        <v>159</v>
      </c>
      <c r="G10" s="76" t="s">
        <v>159</v>
      </c>
      <c r="H10" s="76" t="s">
        <v>159</v>
      </c>
      <c r="I10" s="87">
        <f t="shared" si="0"/>
        <v>0.61999999999999988</v>
      </c>
      <c r="J10" s="157"/>
      <c r="K10" s="77"/>
      <c r="L10" s="82">
        <v>0.74</v>
      </c>
      <c r="M10" t="s">
        <v>164</v>
      </c>
      <c r="N10" t="s">
        <v>165</v>
      </c>
    </row>
    <row r="11" spans="2:16" ht="17.45" customHeight="1">
      <c r="B11" s="74" t="s">
        <v>166</v>
      </c>
      <c r="C11" s="74" t="s">
        <v>158</v>
      </c>
      <c r="D11" s="76" t="s">
        <v>161</v>
      </c>
      <c r="E11" s="76" t="s">
        <v>160</v>
      </c>
      <c r="F11" s="76" t="s">
        <v>86</v>
      </c>
      <c r="G11" s="76" t="s">
        <v>159</v>
      </c>
      <c r="H11" s="76" t="s">
        <v>159</v>
      </c>
      <c r="I11" s="87">
        <f t="shared" si="0"/>
        <v>0.65</v>
      </c>
      <c r="J11" s="157"/>
      <c r="K11" s="77"/>
      <c r="L11" s="82">
        <v>0.65</v>
      </c>
      <c r="M11" t="s">
        <v>158</v>
      </c>
      <c r="N11" t="s">
        <v>166</v>
      </c>
    </row>
    <row r="12" spans="2:16" ht="17.45" customHeight="1">
      <c r="B12" s="74" t="s">
        <v>167</v>
      </c>
      <c r="C12" s="74" t="s">
        <v>158</v>
      </c>
      <c r="D12" s="76" t="s">
        <v>160</v>
      </c>
      <c r="E12" s="76" t="s">
        <v>86</v>
      </c>
      <c r="F12" s="76" t="s">
        <v>161</v>
      </c>
      <c r="G12" s="76" t="s">
        <v>80</v>
      </c>
      <c r="H12" s="76" t="s">
        <v>80</v>
      </c>
      <c r="I12" s="87">
        <f t="shared" si="0"/>
        <v>0.56000000000000016</v>
      </c>
      <c r="J12" s="157"/>
      <c r="K12" s="77"/>
      <c r="L12" s="82">
        <v>0.61999999999999988</v>
      </c>
      <c r="M12" t="s">
        <v>158</v>
      </c>
      <c r="N12" t="s">
        <v>163</v>
      </c>
    </row>
    <row r="13" spans="2:16" ht="17.45" customHeight="1">
      <c r="B13" s="74" t="s">
        <v>168</v>
      </c>
      <c r="C13" s="74" t="s">
        <v>158</v>
      </c>
      <c r="D13" s="76" t="s">
        <v>159</v>
      </c>
      <c r="E13" s="76"/>
      <c r="F13" s="76"/>
      <c r="G13" s="76"/>
      <c r="H13" s="76"/>
      <c r="I13" s="87">
        <f t="shared" si="0"/>
        <v>0</v>
      </c>
      <c r="J13" s="157"/>
      <c r="K13" s="77"/>
      <c r="L13" s="82">
        <v>0.56000000000000016</v>
      </c>
      <c r="M13" t="s">
        <v>158</v>
      </c>
      <c r="N13" t="s">
        <v>167</v>
      </c>
    </row>
    <row r="14" spans="2:16" ht="17.45" customHeight="1">
      <c r="B14" s="74" t="s">
        <v>169</v>
      </c>
      <c r="C14" s="74" t="s">
        <v>158</v>
      </c>
      <c r="D14" s="76"/>
      <c r="E14" s="76"/>
      <c r="F14" s="76" t="s">
        <v>80</v>
      </c>
      <c r="G14" s="76"/>
      <c r="H14" s="76"/>
      <c r="I14" s="87">
        <f t="shared" si="0"/>
        <v>0</v>
      </c>
      <c r="J14" s="157"/>
      <c r="K14" s="77"/>
      <c r="L14" s="82">
        <v>0.51</v>
      </c>
      <c r="M14" t="s">
        <v>158</v>
      </c>
      <c r="N14" t="s">
        <v>157</v>
      </c>
    </row>
    <row r="15" spans="2:16" ht="17.45" customHeight="1">
      <c r="B15" s="74" t="s">
        <v>170</v>
      </c>
      <c r="C15" s="74" t="s">
        <v>158</v>
      </c>
      <c r="D15" s="76"/>
      <c r="E15" s="76"/>
      <c r="F15" s="76"/>
      <c r="G15" s="76"/>
      <c r="H15" s="76"/>
      <c r="I15" s="87">
        <f t="shared" si="0"/>
        <v>0</v>
      </c>
      <c r="J15" s="157"/>
      <c r="K15" s="77"/>
      <c r="L15" s="82">
        <v>0</v>
      </c>
      <c r="M15" t="s">
        <v>158</v>
      </c>
      <c r="N15" t="s">
        <v>168</v>
      </c>
    </row>
    <row r="16" spans="2:16" ht="17.45" customHeight="1">
      <c r="B16" s="74" t="s">
        <v>162</v>
      </c>
      <c r="C16" s="74" t="s">
        <v>158</v>
      </c>
      <c r="D16" s="76" t="s">
        <v>86</v>
      </c>
      <c r="E16" s="76" t="s">
        <v>86</v>
      </c>
      <c r="F16" s="76" t="s">
        <v>86</v>
      </c>
      <c r="G16" s="76" t="s">
        <v>161</v>
      </c>
      <c r="H16" s="76" t="s">
        <v>159</v>
      </c>
      <c r="I16" s="87">
        <f t="shared" si="0"/>
        <v>0.94000000000000006</v>
      </c>
      <c r="J16" s="157"/>
      <c r="K16" s="77"/>
      <c r="L16" s="82">
        <v>0</v>
      </c>
      <c r="M16" t="s">
        <v>158</v>
      </c>
      <c r="N16" t="s">
        <v>170</v>
      </c>
    </row>
    <row r="17" spans="2:14" ht="17.45" customHeight="1">
      <c r="B17" s="74" t="s">
        <v>171</v>
      </c>
      <c r="C17" s="74" t="s">
        <v>158</v>
      </c>
      <c r="D17" s="76"/>
      <c r="E17" s="76"/>
      <c r="F17" s="76"/>
      <c r="G17" s="76"/>
      <c r="H17" s="76"/>
      <c r="I17" s="87">
        <f t="shared" si="0"/>
        <v>0</v>
      </c>
      <c r="J17" s="157"/>
      <c r="K17" s="77"/>
      <c r="L17" s="82">
        <v>0</v>
      </c>
      <c r="M17" t="s">
        <v>158</v>
      </c>
      <c r="N17" t="s">
        <v>171</v>
      </c>
    </row>
    <row r="18" spans="2:14" ht="17.45" customHeight="1">
      <c r="B18" s="74" t="s">
        <v>165</v>
      </c>
      <c r="C18" s="74" t="s">
        <v>164</v>
      </c>
      <c r="D18" s="76" t="s">
        <v>161</v>
      </c>
      <c r="E18" s="76" t="s">
        <v>161</v>
      </c>
      <c r="F18" s="76" t="s">
        <v>161</v>
      </c>
      <c r="G18" s="76" t="s">
        <v>161</v>
      </c>
      <c r="H18" s="76" t="s">
        <v>160</v>
      </c>
      <c r="I18" s="87">
        <f t="shared" si="0"/>
        <v>0.74</v>
      </c>
      <c r="J18" s="157"/>
      <c r="K18" s="77"/>
      <c r="L18" s="82">
        <v>0</v>
      </c>
      <c r="M18" t="s">
        <v>158</v>
      </c>
      <c r="N18" t="s">
        <v>169</v>
      </c>
    </row>
    <row r="19" spans="2:14" ht="17.45" customHeight="1">
      <c r="B19" s="74" t="s">
        <v>172</v>
      </c>
      <c r="C19" s="74" t="s">
        <v>164</v>
      </c>
      <c r="D19" s="76"/>
      <c r="E19" s="76"/>
      <c r="F19" s="76"/>
      <c r="G19" s="76"/>
      <c r="H19" s="76"/>
      <c r="I19" s="87">
        <f t="shared" si="0"/>
        <v>0</v>
      </c>
      <c r="J19" s="157"/>
      <c r="K19" s="77"/>
      <c r="L19" s="82">
        <v>0</v>
      </c>
      <c r="M19" t="s">
        <v>173</v>
      </c>
      <c r="N19" t="s">
        <v>174</v>
      </c>
    </row>
    <row r="20" spans="2:14" ht="17.45" customHeight="1">
      <c r="B20" s="74" t="s">
        <v>175</v>
      </c>
      <c r="C20" s="74" t="s">
        <v>164</v>
      </c>
      <c r="D20" s="76"/>
      <c r="E20" s="76"/>
      <c r="F20" s="76"/>
      <c r="G20" s="76"/>
      <c r="H20" s="76"/>
      <c r="I20" s="87">
        <f t="shared" si="0"/>
        <v>0</v>
      </c>
      <c r="J20" s="157"/>
      <c r="K20" s="77"/>
      <c r="L20" s="82">
        <v>0</v>
      </c>
      <c r="M20" t="s">
        <v>173</v>
      </c>
      <c r="N20" t="s">
        <v>176</v>
      </c>
    </row>
    <row r="21" spans="2:14" ht="17.45" customHeight="1">
      <c r="B21" s="74" t="s">
        <v>174</v>
      </c>
      <c r="C21" s="74" t="s">
        <v>173</v>
      </c>
      <c r="D21" s="76"/>
      <c r="E21" s="76"/>
      <c r="F21" s="76"/>
      <c r="G21" s="76"/>
      <c r="H21" s="76"/>
      <c r="I21" s="87">
        <f t="shared" si="0"/>
        <v>0</v>
      </c>
      <c r="J21" s="157"/>
      <c r="K21" s="77"/>
      <c r="L21" s="82">
        <v>0</v>
      </c>
      <c r="M21" t="s">
        <v>164</v>
      </c>
      <c r="N21" t="s">
        <v>172</v>
      </c>
    </row>
    <row r="22" spans="2:14" ht="17.45" customHeight="1">
      <c r="B22" s="74" t="s">
        <v>176</v>
      </c>
      <c r="C22" s="74" t="s">
        <v>173</v>
      </c>
      <c r="D22" s="76"/>
      <c r="E22" s="76"/>
      <c r="F22" s="76"/>
      <c r="G22" s="76"/>
      <c r="H22" s="76"/>
      <c r="I22" s="87">
        <f t="shared" si="0"/>
        <v>0</v>
      </c>
      <c r="J22" s="157"/>
      <c r="K22" s="77"/>
      <c r="L22" s="82">
        <v>0</v>
      </c>
      <c r="M22" t="s">
        <v>164</v>
      </c>
      <c r="N22" t="s">
        <v>175</v>
      </c>
    </row>
    <row r="23" spans="2:14" ht="17.45" customHeight="1">
      <c r="B23" s="74" t="s">
        <v>177</v>
      </c>
      <c r="C23" s="74"/>
      <c r="D23" s="76"/>
      <c r="E23" s="76"/>
      <c r="F23" s="76"/>
      <c r="G23" s="76"/>
      <c r="H23" s="76"/>
      <c r="I23" s="87" t="str">
        <f t="shared" si="0"/>
        <v/>
      </c>
      <c r="J23" s="157"/>
      <c r="K23" s="77"/>
      <c r="L23"/>
    </row>
    <row r="24" spans="2:14" ht="17.45" customHeight="1">
      <c r="B24" s="74" t="s">
        <v>178</v>
      </c>
      <c r="C24" s="74"/>
      <c r="D24" s="76"/>
      <c r="E24" s="76"/>
      <c r="F24" s="76"/>
      <c r="G24" s="76"/>
      <c r="H24" s="76"/>
      <c r="I24" s="87" t="str">
        <f t="shared" si="0"/>
        <v/>
      </c>
      <c r="J24" s="157"/>
      <c r="K24" s="18"/>
      <c r="L24"/>
    </row>
    <row r="25" spans="2:14" ht="17.45" customHeight="1">
      <c r="B25" s="74" t="s">
        <v>179</v>
      </c>
      <c r="C25" s="74"/>
      <c r="D25" s="76"/>
      <c r="E25" s="76"/>
      <c r="F25" s="76"/>
      <c r="G25" s="76"/>
      <c r="H25" s="76"/>
      <c r="I25" s="87" t="str">
        <f t="shared" si="0"/>
        <v/>
      </c>
      <c r="J25" s="157"/>
      <c r="K25" s="18"/>
      <c r="L25"/>
    </row>
    <row r="26" spans="2:14" ht="17.45" customHeight="1">
      <c r="B26" s="74" t="s">
        <v>180</v>
      </c>
      <c r="C26" s="74"/>
      <c r="D26" s="76"/>
      <c r="E26" s="76"/>
      <c r="F26" s="76"/>
      <c r="G26" s="76"/>
      <c r="H26" s="76"/>
      <c r="I26" s="87" t="str">
        <f t="shared" si="0"/>
        <v/>
      </c>
      <c r="J26" s="157"/>
      <c r="K26" s="18"/>
      <c r="L26"/>
    </row>
    <row r="27" spans="2:14" ht="17.45" customHeight="1">
      <c r="B27" s="74" t="s">
        <v>181</v>
      </c>
      <c r="C27" s="74"/>
      <c r="D27" s="76"/>
      <c r="E27" s="76"/>
      <c r="F27" s="76"/>
      <c r="G27" s="76"/>
      <c r="H27" s="76"/>
      <c r="I27" s="87" t="str">
        <f t="shared" si="0"/>
        <v/>
      </c>
      <c r="J27" s="157"/>
      <c r="K27" s="18"/>
      <c r="L27"/>
    </row>
    <row r="28" spans="2:14" ht="17.45" customHeight="1">
      <c r="B28" s="74" t="s">
        <v>182</v>
      </c>
      <c r="C28" s="74"/>
      <c r="D28" s="76"/>
      <c r="E28" s="76"/>
      <c r="F28" s="76"/>
      <c r="G28" s="76"/>
      <c r="H28" s="76"/>
      <c r="I28" s="87" t="str">
        <f t="shared" si="0"/>
        <v/>
      </c>
      <c r="J28" s="157"/>
      <c r="K28" s="18"/>
      <c r="L28"/>
    </row>
    <row r="29" spans="2:14" ht="17.45" customHeight="1">
      <c r="B29" s="74" t="s">
        <v>183</v>
      </c>
      <c r="C29" s="74"/>
      <c r="D29" s="76"/>
      <c r="E29" s="76"/>
      <c r="F29" s="76"/>
      <c r="G29" s="76"/>
      <c r="H29" s="76"/>
      <c r="I29" s="87" t="str">
        <f t="shared" si="0"/>
        <v/>
      </c>
      <c r="J29" s="157"/>
      <c r="K29" s="18"/>
      <c r="L29"/>
    </row>
    <row r="30" spans="2:14" ht="17.45" customHeight="1">
      <c r="B30" s="74" t="s">
        <v>184</v>
      </c>
      <c r="C30" s="74"/>
      <c r="D30" s="76"/>
      <c r="E30" s="76"/>
      <c r="F30" s="76"/>
      <c r="G30" s="76"/>
      <c r="H30" s="76"/>
      <c r="I30" s="87" t="str">
        <f t="shared" si="0"/>
        <v/>
      </c>
      <c r="J30" s="157"/>
      <c r="K30" s="18"/>
      <c r="L30"/>
    </row>
    <row r="31" spans="2:14" ht="17.45" customHeight="1">
      <c r="B31" s="74" t="s">
        <v>185</v>
      </c>
      <c r="C31" s="74"/>
      <c r="D31" s="76"/>
      <c r="E31" s="76"/>
      <c r="F31" s="76"/>
      <c r="G31" s="76"/>
      <c r="H31" s="76"/>
      <c r="I31" s="87" t="str">
        <f t="shared" si="0"/>
        <v/>
      </c>
      <c r="J31" s="157"/>
      <c r="K31" s="18"/>
      <c r="L31"/>
    </row>
    <row r="32" spans="2:14" ht="17.45" customHeight="1">
      <c r="B32" s="74" t="s">
        <v>186</v>
      </c>
      <c r="C32" s="74"/>
      <c r="D32" s="76"/>
      <c r="E32" s="76"/>
      <c r="F32" s="76"/>
      <c r="G32" s="76"/>
      <c r="H32" s="76"/>
      <c r="I32" s="87" t="str">
        <f t="shared" si="0"/>
        <v/>
      </c>
      <c r="J32" s="157"/>
      <c r="K32" s="18"/>
      <c r="L32"/>
    </row>
    <row r="33" spans="2:12" ht="17.45" customHeight="1">
      <c r="B33" s="74" t="s">
        <v>187</v>
      </c>
      <c r="C33" s="74"/>
      <c r="D33" s="76"/>
      <c r="E33" s="76"/>
      <c r="F33" s="76"/>
      <c r="G33" s="76"/>
      <c r="H33" s="76"/>
      <c r="I33" s="87" t="str">
        <f t="shared" si="0"/>
        <v/>
      </c>
      <c r="J33" s="157"/>
      <c r="K33" s="18"/>
      <c r="L33"/>
    </row>
    <row r="34" spans="2:12" ht="17.45" customHeight="1">
      <c r="B34" s="74" t="s">
        <v>188</v>
      </c>
      <c r="C34" s="74"/>
      <c r="D34" s="76"/>
      <c r="E34" s="76"/>
      <c r="F34" s="76"/>
      <c r="G34" s="76"/>
      <c r="H34" s="76"/>
      <c r="I34" s="87" t="str">
        <f t="shared" si="0"/>
        <v/>
      </c>
      <c r="J34" s="157"/>
      <c r="K34" s="18"/>
      <c r="L34"/>
    </row>
    <row r="35" spans="2:12" ht="17.45" customHeight="1">
      <c r="B35" s="74" t="s">
        <v>189</v>
      </c>
      <c r="C35" s="74"/>
      <c r="D35" s="76"/>
      <c r="E35" s="76"/>
      <c r="F35" s="76"/>
      <c r="G35" s="76"/>
      <c r="H35" s="76"/>
      <c r="I35" s="87" t="str">
        <f t="shared" si="0"/>
        <v/>
      </c>
      <c r="J35" s="157"/>
      <c r="K35" s="18"/>
      <c r="L35"/>
    </row>
    <row r="36" spans="2:12" ht="17.45" customHeight="1">
      <c r="B36" s="74" t="s">
        <v>190</v>
      </c>
      <c r="C36" s="74"/>
      <c r="D36" s="76"/>
      <c r="E36" s="76"/>
      <c r="F36" s="76"/>
      <c r="G36" s="76"/>
      <c r="H36" s="76"/>
      <c r="I36" s="87" t="str">
        <f t="shared" si="0"/>
        <v/>
      </c>
      <c r="J36" s="157"/>
      <c r="K36" s="18"/>
      <c r="L36"/>
    </row>
    <row r="37" spans="2:12" ht="17.45" customHeight="1">
      <c r="B37" s="74" t="s">
        <v>191</v>
      </c>
      <c r="C37" s="74"/>
      <c r="D37" s="76"/>
      <c r="E37" s="76"/>
      <c r="F37" s="76"/>
      <c r="G37" s="76"/>
      <c r="H37" s="76"/>
      <c r="I37" s="87" t="str">
        <f t="shared" si="0"/>
        <v/>
      </c>
      <c r="J37" s="157"/>
      <c r="K37" s="18"/>
      <c r="L37"/>
    </row>
    <row r="38" spans="2:12" ht="17.45" customHeight="1">
      <c r="B38" s="74" t="s">
        <v>192</v>
      </c>
      <c r="C38" s="74"/>
      <c r="D38" s="76"/>
      <c r="E38" s="76"/>
      <c r="F38" s="76"/>
      <c r="G38" s="76"/>
      <c r="H38" s="76"/>
      <c r="I38" s="87" t="str">
        <f t="shared" si="0"/>
        <v/>
      </c>
      <c r="J38" s="157"/>
      <c r="K38" s="18"/>
      <c r="L38"/>
    </row>
    <row r="39" spans="2:12" ht="17.45" customHeight="1">
      <c r="B39" s="74" t="s">
        <v>193</v>
      </c>
      <c r="C39" s="74"/>
      <c r="D39" s="76"/>
      <c r="E39" s="76"/>
      <c r="F39" s="76"/>
      <c r="G39" s="76"/>
      <c r="H39" s="76"/>
      <c r="I39" s="87" t="str">
        <f t="shared" si="0"/>
        <v/>
      </c>
      <c r="J39" s="157"/>
      <c r="K39" s="18"/>
      <c r="L39"/>
    </row>
    <row r="40" spans="2:12" ht="17.45" customHeight="1">
      <c r="B40" s="74" t="s">
        <v>194</v>
      </c>
      <c r="C40" s="74"/>
      <c r="D40" s="76"/>
      <c r="E40" s="76"/>
      <c r="F40" s="76"/>
      <c r="G40" s="76"/>
      <c r="H40" s="76"/>
      <c r="I40" s="87" t="str">
        <f t="shared" si="0"/>
        <v/>
      </c>
      <c r="J40" s="157"/>
      <c r="K40" s="18"/>
      <c r="L40"/>
    </row>
    <row r="41" spans="2:12" ht="17.45" customHeight="1">
      <c r="B41" s="74" t="s">
        <v>195</v>
      </c>
      <c r="C41" s="74"/>
      <c r="D41" s="76"/>
      <c r="E41" s="76"/>
      <c r="F41" s="76"/>
      <c r="G41" s="76"/>
      <c r="H41" s="76"/>
      <c r="I41" s="87" t="str">
        <f t="shared" ref="I41:I58" si="1">IF(C41="","",IF(OR(D41="",E41="",F41="",G41="",H41=0),0,_xlfn.IFNA(((VLOOKUP(D41,InitiativeRanking,2,FALSE)*D$8
+VLOOKUP(E41,InitiativeRanking,2,FALSE)*E$8
+VLOOKUP(F41,InitiativeRanking,2,FALSE)*F$8
+VLOOKUP(G41,InitiativeRanking,2,FALSE)*G$8
+VLOOKUP(H41,InitiativeRanking,2,FALSE)*H$8
)/5),"")))</f>
        <v/>
      </c>
      <c r="J41" s="157"/>
      <c r="K41" s="18"/>
      <c r="L41"/>
    </row>
    <row r="42" spans="2:12" ht="17.45" customHeight="1">
      <c r="B42" s="74" t="s">
        <v>196</v>
      </c>
      <c r="C42" s="74"/>
      <c r="D42" s="76"/>
      <c r="E42" s="76"/>
      <c r="F42" s="76"/>
      <c r="G42" s="76"/>
      <c r="H42" s="76"/>
      <c r="I42" s="87" t="str">
        <f t="shared" si="1"/>
        <v/>
      </c>
      <c r="J42" s="157"/>
      <c r="K42" s="18"/>
      <c r="L42"/>
    </row>
    <row r="43" spans="2:12" ht="17.45" customHeight="1">
      <c r="B43" s="74" t="s">
        <v>197</v>
      </c>
      <c r="C43" s="74"/>
      <c r="D43" s="76"/>
      <c r="E43" s="76"/>
      <c r="F43" s="76"/>
      <c r="G43" s="76"/>
      <c r="H43" s="76"/>
      <c r="I43" s="87" t="str">
        <f t="shared" si="1"/>
        <v/>
      </c>
      <c r="J43" s="157"/>
      <c r="K43" s="18"/>
      <c r="L43"/>
    </row>
    <row r="44" spans="2:12" ht="17.45" customHeight="1">
      <c r="B44" s="74" t="s">
        <v>198</v>
      </c>
      <c r="C44" s="74"/>
      <c r="D44" s="76"/>
      <c r="E44" s="76"/>
      <c r="F44" s="76"/>
      <c r="G44" s="76"/>
      <c r="H44" s="76"/>
      <c r="I44" s="87" t="str">
        <f t="shared" si="1"/>
        <v/>
      </c>
      <c r="J44" s="157"/>
      <c r="K44" s="18"/>
      <c r="L44"/>
    </row>
    <row r="45" spans="2:12" ht="17.45" customHeight="1">
      <c r="B45" s="74" t="s">
        <v>199</v>
      </c>
      <c r="C45" s="74"/>
      <c r="D45" s="76"/>
      <c r="E45" s="76"/>
      <c r="F45" s="76"/>
      <c r="G45" s="76"/>
      <c r="H45" s="76"/>
      <c r="I45" s="87" t="str">
        <f t="shared" si="1"/>
        <v/>
      </c>
      <c r="J45" s="157"/>
      <c r="K45" s="18"/>
      <c r="L45"/>
    </row>
    <row r="46" spans="2:12" ht="17.45" customHeight="1">
      <c r="B46" s="74" t="s">
        <v>200</v>
      </c>
      <c r="C46" s="74"/>
      <c r="D46" s="76"/>
      <c r="E46" s="76"/>
      <c r="F46" s="76"/>
      <c r="G46" s="76"/>
      <c r="H46" s="76"/>
      <c r="I46" s="87" t="str">
        <f t="shared" si="1"/>
        <v/>
      </c>
      <c r="J46" s="157"/>
      <c r="K46" s="18"/>
      <c r="L46"/>
    </row>
    <row r="47" spans="2:12" ht="17.45" customHeight="1">
      <c r="B47" s="74" t="s">
        <v>201</v>
      </c>
      <c r="C47" s="74"/>
      <c r="D47" s="76"/>
      <c r="E47" s="76"/>
      <c r="F47" s="76"/>
      <c r="G47" s="76"/>
      <c r="H47" s="76"/>
      <c r="I47" s="87" t="str">
        <f t="shared" si="1"/>
        <v/>
      </c>
      <c r="J47" s="157"/>
      <c r="K47" s="18"/>
      <c r="L47"/>
    </row>
    <row r="48" spans="2:12" ht="17.45" customHeight="1">
      <c r="B48" s="74" t="s">
        <v>202</v>
      </c>
      <c r="C48" s="74"/>
      <c r="D48" s="76"/>
      <c r="E48" s="76"/>
      <c r="F48" s="76"/>
      <c r="G48" s="76"/>
      <c r="H48" s="76"/>
      <c r="I48" s="87" t="str">
        <f t="shared" si="1"/>
        <v/>
      </c>
      <c r="J48" s="157"/>
      <c r="K48" s="18"/>
      <c r="L48"/>
    </row>
    <row r="49" spans="2:12" ht="17.45" customHeight="1">
      <c r="B49" s="74" t="s">
        <v>203</v>
      </c>
      <c r="C49" s="74"/>
      <c r="D49" s="76"/>
      <c r="E49" s="76"/>
      <c r="F49" s="76"/>
      <c r="G49" s="76"/>
      <c r="H49" s="76"/>
      <c r="I49" s="87" t="str">
        <f t="shared" si="1"/>
        <v/>
      </c>
      <c r="J49" s="157"/>
      <c r="K49" s="18"/>
      <c r="L49"/>
    </row>
    <row r="50" spans="2:12" ht="17.45" customHeight="1">
      <c r="B50" s="74" t="s">
        <v>204</v>
      </c>
      <c r="C50" s="74"/>
      <c r="D50" s="76"/>
      <c r="E50" s="76"/>
      <c r="F50" s="76"/>
      <c r="G50" s="76"/>
      <c r="H50" s="76"/>
      <c r="I50" s="87" t="str">
        <f t="shared" si="1"/>
        <v/>
      </c>
      <c r="J50" s="157"/>
      <c r="K50" s="18"/>
      <c r="L50"/>
    </row>
    <row r="51" spans="2:12" ht="17.45" customHeight="1">
      <c r="B51" s="74" t="s">
        <v>205</v>
      </c>
      <c r="C51" s="74"/>
      <c r="D51" s="76"/>
      <c r="E51" s="76"/>
      <c r="F51" s="76"/>
      <c r="G51" s="76"/>
      <c r="H51" s="76"/>
      <c r="I51" s="87" t="str">
        <f t="shared" si="1"/>
        <v/>
      </c>
      <c r="J51" s="157"/>
      <c r="L51"/>
    </row>
    <row r="52" spans="2:12" ht="17.45" customHeight="1">
      <c r="B52" s="74" t="s">
        <v>206</v>
      </c>
      <c r="C52" s="74"/>
      <c r="D52" s="76"/>
      <c r="E52" s="76"/>
      <c r="F52" s="76"/>
      <c r="G52" s="76"/>
      <c r="H52" s="76"/>
      <c r="I52" s="87" t="str">
        <f t="shared" si="1"/>
        <v/>
      </c>
      <c r="J52" s="157"/>
      <c r="L52"/>
    </row>
    <row r="53" spans="2:12" ht="17.45" customHeight="1">
      <c r="B53" s="74" t="s">
        <v>207</v>
      </c>
      <c r="C53" s="74"/>
      <c r="D53" s="76"/>
      <c r="E53" s="76"/>
      <c r="F53" s="76"/>
      <c r="G53" s="76"/>
      <c r="H53" s="76"/>
      <c r="I53" s="87" t="str">
        <f t="shared" si="1"/>
        <v/>
      </c>
      <c r="J53" s="157"/>
      <c r="L53"/>
    </row>
    <row r="54" spans="2:12" ht="17.45" customHeight="1">
      <c r="B54" s="74" t="s">
        <v>208</v>
      </c>
      <c r="C54" s="74"/>
      <c r="D54" s="76"/>
      <c r="E54" s="76"/>
      <c r="F54" s="76"/>
      <c r="G54" s="76"/>
      <c r="H54" s="76"/>
      <c r="I54" s="87" t="str">
        <f t="shared" si="1"/>
        <v/>
      </c>
      <c r="J54" s="157"/>
      <c r="L54"/>
    </row>
    <row r="55" spans="2:12" ht="17.45" customHeight="1">
      <c r="B55" s="74" t="s">
        <v>209</v>
      </c>
      <c r="C55" s="74"/>
      <c r="D55" s="76"/>
      <c r="E55" s="76"/>
      <c r="F55" s="76"/>
      <c r="G55" s="76"/>
      <c r="H55" s="76"/>
      <c r="I55" s="87" t="str">
        <f t="shared" si="1"/>
        <v/>
      </c>
      <c r="J55" s="157"/>
      <c r="L55"/>
    </row>
    <row r="56" spans="2:12" ht="17.45" customHeight="1">
      <c r="B56" s="74" t="s">
        <v>210</v>
      </c>
      <c r="C56" s="74"/>
      <c r="D56" s="76"/>
      <c r="E56" s="76"/>
      <c r="F56" s="76"/>
      <c r="G56" s="76"/>
      <c r="H56" s="76"/>
      <c r="I56" s="87" t="str">
        <f t="shared" si="1"/>
        <v/>
      </c>
      <c r="J56" s="157"/>
      <c r="L56"/>
    </row>
    <row r="57" spans="2:12" ht="17.45" customHeight="1">
      <c r="B57" s="74" t="s">
        <v>211</v>
      </c>
      <c r="C57" s="74"/>
      <c r="D57" s="76"/>
      <c r="E57" s="76"/>
      <c r="F57" s="76"/>
      <c r="G57" s="76"/>
      <c r="H57" s="76"/>
      <c r="I57" s="87" t="str">
        <f t="shared" si="1"/>
        <v/>
      </c>
      <c r="J57" s="157"/>
      <c r="L57"/>
    </row>
    <row r="58" spans="2:12" ht="17.45" customHeight="1">
      <c r="B58" s="74" t="s">
        <v>212</v>
      </c>
      <c r="C58" s="74"/>
      <c r="D58" s="76"/>
      <c r="E58" s="76"/>
      <c r="F58" s="76"/>
      <c r="G58" s="76"/>
      <c r="H58" s="76"/>
      <c r="I58" s="87" t="str">
        <f t="shared" si="1"/>
        <v/>
      </c>
      <c r="J58" s="157"/>
      <c r="L58"/>
    </row>
    <row r="59" spans="2:12">
      <c r="L59"/>
    </row>
  </sheetData>
  <mergeCells count="6">
    <mergeCell ref="B2:N2"/>
    <mergeCell ref="B3:N3"/>
    <mergeCell ref="B5:C6"/>
    <mergeCell ref="D5:I5"/>
    <mergeCell ref="D7:I7"/>
    <mergeCell ref="L6:N6"/>
  </mergeCells>
  <conditionalFormatting sqref="D8:H8">
    <cfRule type="expression" dxfId="3" priority="1">
      <formula>$J$7&lt;&gt;1</formula>
    </cfRule>
  </conditionalFormatting>
  <pageMargins left="0.23622047244094491" right="0.23622047244094491" top="0.74803149606299213" bottom="0.74803149606299213" header="0.31496062992125984" footer="0.31496062992125984"/>
  <pageSetup paperSize="8" scale="64" fitToHeight="0" orientation="landscape" horizontalDpi="300" verticalDpi="300" r:id="rId2"/>
  <extLst>
    <ext xmlns:x14="http://schemas.microsoft.com/office/spreadsheetml/2009/9/main" uri="{CCE6A557-97BC-4b89-ADB6-D9C93CAAB3DF}">
      <x14:dataValidations xmlns:xm="http://schemas.microsoft.com/office/excel/2006/main" count="1">
        <x14:dataValidation type="list" allowBlank="1" showInputMessage="1" showErrorMessage="1" xr:uid="{4A1598A7-9239-4429-BAD5-9D3217404D55}">
          <x14:formula1>
            <xm:f>Config!$V$5:$V$9</xm:f>
          </x14:formula1>
          <xm:sqref>D9:H58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1B5690-96F5-4D86-895C-1A256B9E75D7}">
  <sheetPr>
    <pageSetUpPr fitToPage="1"/>
  </sheetPr>
  <dimension ref="B1:Q58"/>
  <sheetViews>
    <sheetView showGridLines="0" showZeros="0" workbookViewId="0"/>
  </sheetViews>
  <sheetFormatPr defaultColWidth="9.140625" defaultRowHeight="14.25"/>
  <cols>
    <col min="1" max="1" width="2.85546875" customWidth="1"/>
    <col min="2" max="2" width="5" customWidth="1"/>
    <col min="3" max="3" width="25" customWidth="1"/>
    <col min="4" max="8" width="22.28515625" customWidth="1"/>
    <col min="9" max="9" width="20.140625" customWidth="1"/>
    <col min="10" max="10" width="33.7109375" customWidth="1"/>
    <col min="11" max="11" width="28.140625" customWidth="1"/>
    <col min="12" max="12" width="58" bestFit="1" customWidth="1"/>
    <col min="13" max="13" width="24.42578125" customWidth="1"/>
    <col min="14" max="15" width="26" customWidth="1"/>
    <col min="16" max="16" width="26.7109375" customWidth="1"/>
    <col min="17" max="17" width="19.140625" customWidth="1"/>
    <col min="18" max="19" width="10.7109375" customWidth="1"/>
  </cols>
  <sheetData>
    <row r="1" spans="2:17" ht="15" customHeight="1"/>
    <row r="2" spans="2:17" ht="30" customHeight="1">
      <c r="B2" s="306" t="s">
        <v>141</v>
      </c>
      <c r="C2" s="307"/>
      <c r="D2" s="307"/>
      <c r="E2" s="307"/>
      <c r="F2" s="307"/>
      <c r="G2" s="307"/>
      <c r="H2" s="307"/>
      <c r="I2" s="307"/>
      <c r="J2" s="307"/>
      <c r="K2" s="307"/>
      <c r="L2" s="307"/>
      <c r="M2" s="307"/>
      <c r="N2" s="307"/>
      <c r="O2" s="99"/>
      <c r="P2" s="99"/>
      <c r="Q2" s="99"/>
    </row>
    <row r="3" spans="2:17" ht="33.75" customHeight="1">
      <c r="B3" s="309" t="s">
        <v>213</v>
      </c>
      <c r="C3" s="310"/>
      <c r="D3" s="310"/>
      <c r="E3" s="310"/>
      <c r="F3" s="310"/>
      <c r="G3" s="310"/>
      <c r="H3" s="310"/>
      <c r="I3" s="310"/>
      <c r="J3" s="310"/>
      <c r="K3" s="310"/>
      <c r="L3" s="310"/>
      <c r="M3" s="310"/>
      <c r="N3" s="310"/>
      <c r="O3" s="100"/>
      <c r="P3" s="100"/>
      <c r="Q3" s="100"/>
    </row>
    <row r="5" spans="2:17">
      <c r="B5" t="s">
        <v>214</v>
      </c>
    </row>
    <row r="8" spans="2:17" s="16" customFormat="1" ht="28.5">
      <c r="B8" s="52" t="s">
        <v>66</v>
      </c>
      <c r="C8" s="101" t="s">
        <v>154</v>
      </c>
      <c r="D8" s="101" t="s">
        <v>155</v>
      </c>
      <c r="E8" s="52" t="s">
        <v>215</v>
      </c>
      <c r="F8" s="52" t="s">
        <v>216</v>
      </c>
      <c r="G8" s="52" t="s">
        <v>217</v>
      </c>
      <c r="H8" s="52" t="s">
        <v>218</v>
      </c>
      <c r="I8" s="52" t="s">
        <v>219</v>
      </c>
      <c r="J8" s="52" t="s">
        <v>220</v>
      </c>
      <c r="K8" s="52" t="s">
        <v>221</v>
      </c>
      <c r="L8" s="52" t="s">
        <v>222</v>
      </c>
      <c r="M8" s="52" t="s">
        <v>223</v>
      </c>
      <c r="N8" s="52" t="s">
        <v>224</v>
      </c>
      <c r="O8" s="52" t="s">
        <v>225</v>
      </c>
      <c r="P8" s="52" t="s">
        <v>226</v>
      </c>
      <c r="Q8" s="52" t="s">
        <v>227</v>
      </c>
    </row>
    <row r="9" spans="2:17" s="6" customFormat="1" ht="43.15" customHeight="1">
      <c r="B9" s="7">
        <v>1</v>
      </c>
      <c r="C9" s="14" t="str">
        <f>'6. Prioritising Initiatives'!N9</f>
        <v>Initiative 8</v>
      </c>
      <c r="D9" s="15" t="str">
        <f>'6. Prioritising Initiatives'!M9</f>
        <v>Business support</v>
      </c>
      <c r="E9" s="102" t="s">
        <v>97</v>
      </c>
      <c r="F9" s="102" t="s">
        <v>139</v>
      </c>
      <c r="G9" s="15" t="s">
        <v>228</v>
      </c>
      <c r="H9" s="15" t="s">
        <v>228</v>
      </c>
      <c r="I9" s="15" t="s">
        <v>229</v>
      </c>
      <c r="J9" s="15" t="s">
        <v>230</v>
      </c>
      <c r="K9" s="15" t="s">
        <v>231</v>
      </c>
      <c r="L9" s="15" t="s">
        <v>232</v>
      </c>
      <c r="M9" s="103"/>
      <c r="N9" s="103"/>
      <c r="O9" s="103"/>
      <c r="P9" s="103"/>
      <c r="Q9" s="104"/>
    </row>
    <row r="10" spans="2:17" s="6" customFormat="1" ht="43.15" customHeight="1">
      <c r="B10" s="7">
        <v>2</v>
      </c>
      <c r="C10" s="14" t="str">
        <f>'6. Prioritising Initiatives'!N10</f>
        <v>Review data quality on customer contacts</v>
      </c>
      <c r="D10" s="15" t="str">
        <f>'6. Prioritising Initiatives'!M10</f>
        <v>IT excellence</v>
      </c>
      <c r="E10" s="102" t="s">
        <v>100</v>
      </c>
      <c r="F10" s="102" t="s">
        <v>133</v>
      </c>
      <c r="G10" s="15"/>
      <c r="H10" s="15"/>
      <c r="I10" s="15"/>
      <c r="J10" s="15"/>
      <c r="K10" s="15"/>
      <c r="L10" s="15"/>
      <c r="M10" s="103"/>
      <c r="N10" s="103"/>
      <c r="O10" s="103"/>
      <c r="P10" s="103"/>
      <c r="Q10" s="104"/>
    </row>
    <row r="11" spans="2:17" s="6" customFormat="1" ht="43.15" customHeight="1">
      <c r="B11" s="7">
        <v>3</v>
      </c>
      <c r="C11" s="14" t="str">
        <f>'6. Prioritising Initiatives'!N11</f>
        <v>License and implement CRM module</v>
      </c>
      <c r="D11" s="15" t="str">
        <f>'6. Prioritising Initiatives'!M11</f>
        <v>Business support</v>
      </c>
      <c r="E11" s="102" t="s">
        <v>97</v>
      </c>
      <c r="F11" s="102" t="s">
        <v>233</v>
      </c>
      <c r="G11" s="15"/>
      <c r="H11" s="15"/>
      <c r="I11" s="15"/>
      <c r="J11" s="15"/>
      <c r="K11" s="15"/>
      <c r="L11" s="15"/>
      <c r="M11" s="103"/>
      <c r="N11" s="103"/>
      <c r="O11" s="103"/>
      <c r="P11" s="103"/>
      <c r="Q11" s="104"/>
    </row>
    <row r="12" spans="2:17" s="6" customFormat="1" ht="43.15" customHeight="1">
      <c r="B12" s="7">
        <v>4</v>
      </c>
      <c r="C12" s="14" t="str">
        <f>'6. Prioritising Initiatives'!N12</f>
        <v>Deliver core reporting requirements</v>
      </c>
      <c r="D12" s="15" t="str">
        <f>'6. Prioritising Initiatives'!M12</f>
        <v>Business support</v>
      </c>
      <c r="E12" s="102" t="s">
        <v>106</v>
      </c>
      <c r="F12" s="102" t="s">
        <v>137</v>
      </c>
      <c r="G12" s="15"/>
      <c r="H12" s="15"/>
      <c r="I12" s="15"/>
      <c r="J12" s="15"/>
      <c r="K12" s="15"/>
      <c r="L12" s="15"/>
      <c r="M12" s="103"/>
      <c r="N12" s="103"/>
      <c r="O12" s="103"/>
      <c r="P12" s="103"/>
      <c r="Q12" s="104"/>
    </row>
    <row r="13" spans="2:17" s="6" customFormat="1" ht="43.15" customHeight="1">
      <c r="B13" s="7">
        <v>5</v>
      </c>
      <c r="C13" s="14" t="str">
        <f>'6. Prioritising Initiatives'!N13</f>
        <v>Implement self-service portal</v>
      </c>
      <c r="D13" s="15" t="str">
        <f>'6. Prioritising Initiatives'!M13</f>
        <v>Business support</v>
      </c>
      <c r="E13" s="102" t="s">
        <v>97</v>
      </c>
      <c r="F13" s="102" t="s">
        <v>233</v>
      </c>
      <c r="G13" s="15"/>
      <c r="H13" s="15"/>
      <c r="I13" s="15"/>
      <c r="J13" s="15"/>
      <c r="K13" s="15"/>
      <c r="L13" s="15"/>
      <c r="M13" s="103"/>
      <c r="N13" s="103"/>
      <c r="O13" s="103"/>
      <c r="P13" s="103"/>
      <c r="Q13" s="104"/>
    </row>
    <row r="14" spans="2:17" s="6" customFormat="1" ht="43.15" customHeight="1">
      <c r="B14" s="7">
        <v>6</v>
      </c>
      <c r="C14" s="14" t="str">
        <f>'6. Prioritising Initiatives'!N14</f>
        <v>Customer engagment reporting</v>
      </c>
      <c r="D14" s="15" t="str">
        <f>'6. Prioritising Initiatives'!M14</f>
        <v>Business support</v>
      </c>
      <c r="E14" s="102" t="s">
        <v>106</v>
      </c>
      <c r="F14" s="102" t="s">
        <v>134</v>
      </c>
      <c r="G14" s="15"/>
      <c r="H14" s="15"/>
      <c r="I14" s="15"/>
      <c r="J14" s="15"/>
      <c r="K14" s="15"/>
      <c r="L14" s="15"/>
      <c r="M14" s="103"/>
      <c r="N14" s="103"/>
      <c r="O14" s="103"/>
      <c r="P14" s="103"/>
      <c r="Q14" s="104"/>
    </row>
    <row r="15" spans="2:17" s="6" customFormat="1" ht="43.15" customHeight="1">
      <c r="B15" s="7">
        <v>7</v>
      </c>
      <c r="C15" s="14" t="str">
        <f>'6. Prioritising Initiatives'!N15</f>
        <v>Implement mobile apps / remote working</v>
      </c>
      <c r="D15" s="15" t="str">
        <f>'6. Prioritising Initiatives'!M15</f>
        <v>Business support</v>
      </c>
      <c r="E15" s="102" t="s">
        <v>103</v>
      </c>
      <c r="F15" s="102"/>
      <c r="G15" s="15"/>
      <c r="H15" s="15"/>
      <c r="I15" s="15"/>
      <c r="J15" s="15"/>
      <c r="K15" s="15"/>
      <c r="L15" s="15"/>
      <c r="M15" s="103"/>
      <c r="N15" s="103"/>
      <c r="O15" s="103"/>
      <c r="P15" s="103"/>
      <c r="Q15" s="104"/>
    </row>
    <row r="16" spans="2:17" s="6" customFormat="1" ht="43.15" customHeight="1">
      <c r="B16" s="7">
        <v>8</v>
      </c>
      <c r="C16" s="14" t="str">
        <f>'6. Prioritising Initiatives'!N16</f>
        <v>Initiative 7</v>
      </c>
      <c r="D16" s="15" t="str">
        <f>'6. Prioritising Initiatives'!M16</f>
        <v>Business support</v>
      </c>
      <c r="E16" s="102"/>
      <c r="F16" s="102"/>
      <c r="G16" s="15"/>
      <c r="H16" s="15"/>
      <c r="I16" s="15"/>
      <c r="J16" s="15"/>
      <c r="K16" s="15"/>
      <c r="L16" s="15"/>
      <c r="M16" s="103"/>
      <c r="N16" s="103"/>
      <c r="O16" s="103"/>
      <c r="P16" s="103"/>
      <c r="Q16" s="104"/>
    </row>
    <row r="17" spans="2:17" s="6" customFormat="1" ht="43.15" customHeight="1">
      <c r="B17" s="7">
        <v>9</v>
      </c>
      <c r="C17" s="14" t="str">
        <f>'6. Prioritising Initiatives'!N17</f>
        <v>Initiative 9</v>
      </c>
      <c r="D17" s="15" t="str">
        <f>'6. Prioritising Initiatives'!M17</f>
        <v>Business support</v>
      </c>
      <c r="E17" s="102"/>
      <c r="F17" s="102"/>
      <c r="G17" s="15"/>
      <c r="H17" s="15"/>
      <c r="I17" s="15"/>
      <c r="J17" s="15"/>
      <c r="K17" s="15"/>
      <c r="L17" s="15"/>
      <c r="M17" s="103"/>
      <c r="N17" s="103"/>
      <c r="O17" s="103"/>
      <c r="P17" s="103"/>
      <c r="Q17" s="104"/>
    </row>
    <row r="18" spans="2:17" s="6" customFormat="1" ht="43.15" customHeight="1">
      <c r="B18" s="7">
        <v>10</v>
      </c>
      <c r="C18" s="14" t="str">
        <f>'6. Prioritising Initiatives'!N18</f>
        <v>Multi-factor authentication</v>
      </c>
      <c r="D18" s="15" t="str">
        <f>'6. Prioritising Initiatives'!M18</f>
        <v>Business support</v>
      </c>
      <c r="E18" s="102"/>
      <c r="F18" s="102"/>
      <c r="G18" s="15"/>
      <c r="H18" s="15"/>
      <c r="I18" s="15"/>
      <c r="J18" s="15"/>
      <c r="K18" s="15"/>
      <c r="L18" s="15"/>
      <c r="M18" s="103"/>
      <c r="N18" s="103"/>
      <c r="O18" s="103"/>
      <c r="P18" s="103"/>
      <c r="Q18" s="104"/>
    </row>
    <row r="19" spans="2:17" s="6" customFormat="1" ht="43.15" customHeight="1">
      <c r="B19" s="7">
        <v>11</v>
      </c>
      <c r="C19" s="14" t="str">
        <f>'6. Prioritising Initiatives'!N19</f>
        <v>Acquire AI chatbot solution</v>
      </c>
      <c r="D19" s="15" t="str">
        <f>'6. Prioritising Initiatives'!M19</f>
        <v>Innovation</v>
      </c>
      <c r="E19" s="102"/>
      <c r="F19" s="102"/>
      <c r="G19" s="15"/>
      <c r="H19" s="15"/>
      <c r="I19" s="15"/>
      <c r="J19" s="15"/>
      <c r="K19" s="15"/>
      <c r="L19" s="15"/>
      <c r="M19" s="103"/>
      <c r="N19" s="103"/>
      <c r="O19" s="103"/>
      <c r="P19" s="103"/>
      <c r="Q19" s="104"/>
    </row>
    <row r="20" spans="2:17" s="6" customFormat="1" ht="43.15" customHeight="1">
      <c r="B20" s="7">
        <v>12</v>
      </c>
      <c r="C20" s="14" t="str">
        <f>'6. Prioritising Initiatives'!N20</f>
        <v>Train Analyst on chatbot usage</v>
      </c>
      <c r="D20" s="15" t="str">
        <f>'6. Prioritising Initiatives'!M20</f>
        <v>Innovation</v>
      </c>
      <c r="E20" s="102"/>
      <c r="F20" s="102"/>
      <c r="G20" s="15"/>
      <c r="H20" s="15"/>
      <c r="I20" s="15"/>
      <c r="J20" s="15"/>
      <c r="K20" s="15"/>
      <c r="L20" s="15"/>
      <c r="M20" s="103"/>
      <c r="N20" s="103"/>
      <c r="O20" s="103"/>
      <c r="P20" s="103"/>
      <c r="Q20" s="104"/>
    </row>
    <row r="21" spans="2:17" s="6" customFormat="1" ht="43.15" customHeight="1">
      <c r="B21" s="7">
        <v>13</v>
      </c>
      <c r="C21" s="14" t="str">
        <f>'6. Prioritising Initiatives'!N21</f>
        <v>Implement cybersecurity monitoring tool</v>
      </c>
      <c r="D21" s="15" t="str">
        <f>'6. Prioritising Initiatives'!M21</f>
        <v>IT excellence</v>
      </c>
      <c r="E21" s="102"/>
      <c r="F21" s="102"/>
      <c r="G21" s="15"/>
      <c r="H21" s="15"/>
      <c r="I21" s="15"/>
      <c r="J21" s="15"/>
      <c r="K21" s="15"/>
      <c r="L21" s="15"/>
      <c r="M21" s="103"/>
      <c r="N21" s="103"/>
      <c r="O21" s="103"/>
      <c r="P21" s="103"/>
      <c r="Q21" s="104"/>
    </row>
    <row r="22" spans="2:17" s="6" customFormat="1" ht="43.15" customHeight="1">
      <c r="B22" s="7">
        <v>14</v>
      </c>
      <c r="C22" s="14" t="str">
        <f>'6. Prioritising Initiatives'!N22</f>
        <v>Upgrade file server</v>
      </c>
      <c r="D22" s="15" t="str">
        <f>'6. Prioritising Initiatives'!M22</f>
        <v>IT excellence</v>
      </c>
      <c r="E22" s="102"/>
      <c r="F22" s="102"/>
      <c r="G22" s="15"/>
      <c r="H22" s="15"/>
      <c r="I22" s="15"/>
      <c r="J22" s="15"/>
      <c r="K22" s="15"/>
      <c r="L22" s="15"/>
      <c r="M22" s="103"/>
      <c r="N22" s="103"/>
      <c r="O22" s="103"/>
      <c r="P22" s="103"/>
      <c r="Q22" s="104"/>
    </row>
    <row r="23" spans="2:17" s="6" customFormat="1" ht="43.15" customHeight="1">
      <c r="B23" s="7">
        <v>15</v>
      </c>
      <c r="C23" s="14">
        <f>'6. Prioritising Initiatives'!N23</f>
        <v>0</v>
      </c>
      <c r="D23" s="15">
        <f>'6. Prioritising Initiatives'!M23</f>
        <v>0</v>
      </c>
      <c r="E23" s="102"/>
      <c r="F23" s="102"/>
      <c r="G23" s="15"/>
      <c r="H23" s="15"/>
      <c r="I23" s="15"/>
      <c r="J23" s="15"/>
      <c r="K23" s="15"/>
      <c r="L23" s="15"/>
      <c r="M23" s="103"/>
      <c r="N23" s="103"/>
      <c r="O23" s="103"/>
      <c r="P23" s="103"/>
      <c r="Q23" s="104"/>
    </row>
    <row r="24" spans="2:17" s="6" customFormat="1" ht="43.15" customHeight="1">
      <c r="B24" s="7">
        <v>16</v>
      </c>
      <c r="C24" s="14">
        <f>'6. Prioritising Initiatives'!N24</f>
        <v>0</v>
      </c>
      <c r="D24" s="15">
        <f>'6. Prioritising Initiatives'!M24</f>
        <v>0</v>
      </c>
      <c r="E24" s="102"/>
      <c r="F24" s="102"/>
      <c r="G24" s="15"/>
      <c r="H24" s="15"/>
      <c r="I24" s="15"/>
      <c r="J24" s="15"/>
      <c r="K24" s="15"/>
      <c r="L24" s="15"/>
      <c r="M24" s="103"/>
      <c r="N24" s="103"/>
      <c r="O24" s="103"/>
      <c r="P24" s="103"/>
      <c r="Q24" s="104"/>
    </row>
    <row r="25" spans="2:17" s="6" customFormat="1" ht="43.15" customHeight="1">
      <c r="B25" s="7">
        <v>17</v>
      </c>
      <c r="C25" s="14">
        <f>'6. Prioritising Initiatives'!N25</f>
        <v>0</v>
      </c>
      <c r="D25" s="15">
        <f>'6. Prioritising Initiatives'!M25</f>
        <v>0</v>
      </c>
      <c r="E25" s="102"/>
      <c r="F25" s="102"/>
      <c r="G25" s="15"/>
      <c r="H25" s="15"/>
      <c r="I25" s="15"/>
      <c r="J25" s="15"/>
      <c r="K25" s="15"/>
      <c r="L25" s="15"/>
      <c r="M25" s="103"/>
      <c r="N25" s="103"/>
      <c r="O25" s="103"/>
      <c r="P25" s="103"/>
      <c r="Q25" s="104"/>
    </row>
    <row r="26" spans="2:17" s="6" customFormat="1" ht="43.15" customHeight="1">
      <c r="B26" s="7">
        <v>18</v>
      </c>
      <c r="C26" s="14">
        <f>'6. Prioritising Initiatives'!N26</f>
        <v>0</v>
      </c>
      <c r="D26" s="15">
        <f>'6. Prioritising Initiatives'!M26</f>
        <v>0</v>
      </c>
      <c r="E26" s="102"/>
      <c r="F26" s="102"/>
      <c r="G26" s="15"/>
      <c r="H26" s="15"/>
      <c r="I26" s="15"/>
      <c r="J26" s="15"/>
      <c r="K26" s="15"/>
      <c r="L26" s="15"/>
      <c r="M26" s="103"/>
      <c r="N26" s="103"/>
      <c r="O26" s="103"/>
      <c r="P26" s="103"/>
      <c r="Q26" s="104"/>
    </row>
    <row r="27" spans="2:17" s="6" customFormat="1" ht="43.15" customHeight="1">
      <c r="B27" s="7">
        <v>19</v>
      </c>
      <c r="C27" s="14">
        <f>'6. Prioritising Initiatives'!N27</f>
        <v>0</v>
      </c>
      <c r="D27" s="15">
        <f>'6. Prioritising Initiatives'!M27</f>
        <v>0</v>
      </c>
      <c r="E27" s="102"/>
      <c r="F27" s="102"/>
      <c r="G27" s="15"/>
      <c r="H27" s="15"/>
      <c r="I27" s="15"/>
      <c r="J27" s="15"/>
      <c r="K27" s="15"/>
      <c r="L27" s="15"/>
      <c r="M27" s="103"/>
      <c r="N27" s="103"/>
      <c r="O27" s="103"/>
      <c r="P27" s="103"/>
      <c r="Q27" s="104"/>
    </row>
    <row r="28" spans="2:17" s="6" customFormat="1" ht="43.15" customHeight="1">
      <c r="B28" s="7">
        <v>20</v>
      </c>
      <c r="C28" s="14">
        <f>'6. Prioritising Initiatives'!N28</f>
        <v>0</v>
      </c>
      <c r="D28" s="15">
        <f>'6. Prioritising Initiatives'!M28</f>
        <v>0</v>
      </c>
      <c r="E28" s="102"/>
      <c r="F28" s="102"/>
      <c r="G28" s="15"/>
      <c r="H28" s="15"/>
      <c r="I28" s="15"/>
      <c r="J28" s="15"/>
      <c r="K28" s="15"/>
      <c r="L28" s="15"/>
      <c r="M28" s="103"/>
      <c r="N28" s="103"/>
      <c r="O28" s="103"/>
      <c r="P28" s="103"/>
      <c r="Q28" s="104"/>
    </row>
    <row r="29" spans="2:17" s="6" customFormat="1" ht="43.15" customHeight="1">
      <c r="B29" s="7">
        <v>21</v>
      </c>
      <c r="C29" s="14">
        <f>'6. Prioritising Initiatives'!N29</f>
        <v>0</v>
      </c>
      <c r="D29" s="15">
        <f>'6. Prioritising Initiatives'!M29</f>
        <v>0</v>
      </c>
      <c r="E29" s="102"/>
      <c r="F29" s="102"/>
      <c r="G29" s="15"/>
      <c r="H29" s="15"/>
      <c r="I29" s="15"/>
      <c r="J29" s="15"/>
      <c r="K29" s="15"/>
      <c r="L29" s="15"/>
      <c r="M29" s="103"/>
      <c r="N29" s="103"/>
      <c r="O29" s="103"/>
      <c r="P29" s="103"/>
      <c r="Q29" s="104"/>
    </row>
    <row r="30" spans="2:17" s="6" customFormat="1" ht="43.15" customHeight="1">
      <c r="B30" s="7">
        <v>22</v>
      </c>
      <c r="C30" s="14">
        <f>'6. Prioritising Initiatives'!N30</f>
        <v>0</v>
      </c>
      <c r="D30" s="15">
        <f>'6. Prioritising Initiatives'!M30</f>
        <v>0</v>
      </c>
      <c r="E30" s="102"/>
      <c r="F30" s="102"/>
      <c r="G30" s="15"/>
      <c r="H30" s="15"/>
      <c r="I30" s="15"/>
      <c r="J30" s="15"/>
      <c r="K30" s="15"/>
      <c r="L30" s="15"/>
      <c r="M30" s="103"/>
      <c r="N30" s="103"/>
      <c r="O30" s="103"/>
      <c r="P30" s="103"/>
      <c r="Q30" s="104"/>
    </row>
    <row r="31" spans="2:17" s="6" customFormat="1" ht="43.15" customHeight="1">
      <c r="B31" s="7">
        <v>23</v>
      </c>
      <c r="C31" s="14">
        <f>'6. Prioritising Initiatives'!N31</f>
        <v>0</v>
      </c>
      <c r="D31" s="15">
        <f>'6. Prioritising Initiatives'!M31</f>
        <v>0</v>
      </c>
      <c r="E31" s="102"/>
      <c r="F31" s="102"/>
      <c r="G31" s="15"/>
      <c r="H31" s="15"/>
      <c r="I31" s="15"/>
      <c r="J31" s="15"/>
      <c r="K31" s="15"/>
      <c r="L31" s="15"/>
      <c r="M31" s="103"/>
      <c r="N31" s="103"/>
      <c r="O31" s="103"/>
      <c r="P31" s="103"/>
      <c r="Q31" s="104"/>
    </row>
    <row r="32" spans="2:17" s="6" customFormat="1" ht="43.15" customHeight="1">
      <c r="B32" s="7">
        <v>24</v>
      </c>
      <c r="C32" s="14">
        <f>'6. Prioritising Initiatives'!N32</f>
        <v>0</v>
      </c>
      <c r="D32" s="15">
        <f>'6. Prioritising Initiatives'!M32</f>
        <v>0</v>
      </c>
      <c r="E32" s="102"/>
      <c r="F32" s="102"/>
      <c r="G32" s="15"/>
      <c r="H32" s="15"/>
      <c r="I32" s="15"/>
      <c r="J32" s="15"/>
      <c r="K32" s="15"/>
      <c r="L32" s="15"/>
      <c r="M32" s="103"/>
      <c r="N32" s="103"/>
      <c r="O32" s="103"/>
      <c r="P32" s="103"/>
      <c r="Q32" s="104"/>
    </row>
    <row r="33" spans="2:17" s="6" customFormat="1" ht="43.15" customHeight="1">
      <c r="B33" s="7">
        <v>25</v>
      </c>
      <c r="C33" s="14">
        <f>'6. Prioritising Initiatives'!N33</f>
        <v>0</v>
      </c>
      <c r="D33" s="15">
        <f>'6. Prioritising Initiatives'!M33</f>
        <v>0</v>
      </c>
      <c r="E33" s="102"/>
      <c r="F33" s="102"/>
      <c r="G33" s="15"/>
      <c r="H33" s="15"/>
      <c r="I33" s="15"/>
      <c r="J33" s="15"/>
      <c r="K33" s="15"/>
      <c r="L33" s="15"/>
      <c r="M33" s="103"/>
      <c r="N33" s="103"/>
      <c r="O33" s="103"/>
      <c r="P33" s="103"/>
      <c r="Q33" s="104"/>
    </row>
    <row r="34" spans="2:17" s="6" customFormat="1" ht="43.15" customHeight="1">
      <c r="B34" s="7">
        <v>26</v>
      </c>
      <c r="C34" s="14">
        <f>'6. Prioritising Initiatives'!N34</f>
        <v>0</v>
      </c>
      <c r="D34" s="15">
        <f>'6. Prioritising Initiatives'!M34</f>
        <v>0</v>
      </c>
      <c r="E34" s="102"/>
      <c r="F34" s="102"/>
      <c r="G34" s="15"/>
      <c r="H34" s="15"/>
      <c r="I34" s="15"/>
      <c r="J34" s="15"/>
      <c r="K34" s="15"/>
      <c r="L34" s="15"/>
      <c r="M34" s="103"/>
      <c r="N34" s="103"/>
      <c r="O34" s="103"/>
      <c r="P34" s="103"/>
      <c r="Q34" s="104"/>
    </row>
    <row r="35" spans="2:17" s="6" customFormat="1" ht="43.15" customHeight="1">
      <c r="B35" s="7">
        <v>27</v>
      </c>
      <c r="C35" s="14">
        <f>'6. Prioritising Initiatives'!N35</f>
        <v>0</v>
      </c>
      <c r="D35" s="15">
        <f>'6. Prioritising Initiatives'!M35</f>
        <v>0</v>
      </c>
      <c r="E35" s="102"/>
      <c r="F35" s="102"/>
      <c r="G35" s="15"/>
      <c r="H35" s="15"/>
      <c r="I35" s="15"/>
      <c r="J35" s="15"/>
      <c r="K35" s="15"/>
      <c r="L35" s="15"/>
      <c r="M35" s="103"/>
      <c r="N35" s="103"/>
      <c r="O35" s="103"/>
      <c r="P35" s="103"/>
      <c r="Q35" s="104"/>
    </row>
    <row r="36" spans="2:17" s="6" customFormat="1" ht="43.15" customHeight="1">
      <c r="B36" s="7">
        <v>28</v>
      </c>
      <c r="C36" s="14">
        <f>'6. Prioritising Initiatives'!N36</f>
        <v>0</v>
      </c>
      <c r="D36" s="15">
        <f>'6. Prioritising Initiatives'!M36</f>
        <v>0</v>
      </c>
      <c r="E36" s="102"/>
      <c r="F36" s="102"/>
      <c r="G36" s="15"/>
      <c r="H36" s="15"/>
      <c r="I36" s="15"/>
      <c r="J36" s="15"/>
      <c r="K36" s="15"/>
      <c r="L36" s="15"/>
      <c r="M36" s="103"/>
      <c r="N36" s="103"/>
      <c r="O36" s="103"/>
      <c r="P36" s="103"/>
      <c r="Q36" s="104"/>
    </row>
    <row r="37" spans="2:17" s="6" customFormat="1" ht="43.15" customHeight="1">
      <c r="B37" s="7">
        <v>29</v>
      </c>
      <c r="C37" s="14">
        <f>'6. Prioritising Initiatives'!N37</f>
        <v>0</v>
      </c>
      <c r="D37" s="15">
        <f>'6. Prioritising Initiatives'!M37</f>
        <v>0</v>
      </c>
      <c r="E37" s="102"/>
      <c r="F37" s="102"/>
      <c r="G37" s="15"/>
      <c r="H37" s="15"/>
      <c r="I37" s="15"/>
      <c r="J37" s="15"/>
      <c r="K37" s="15"/>
      <c r="L37" s="15"/>
      <c r="M37" s="103"/>
      <c r="N37" s="103"/>
      <c r="O37" s="103"/>
      <c r="P37" s="103"/>
      <c r="Q37" s="104"/>
    </row>
    <row r="38" spans="2:17" s="6" customFormat="1" ht="43.15" customHeight="1">
      <c r="B38" s="7">
        <v>30</v>
      </c>
      <c r="C38" s="14">
        <f>'6. Prioritising Initiatives'!N38</f>
        <v>0</v>
      </c>
      <c r="D38" s="15">
        <f>'6. Prioritising Initiatives'!M38</f>
        <v>0</v>
      </c>
      <c r="E38" s="102"/>
      <c r="F38" s="102"/>
      <c r="G38" s="15"/>
      <c r="H38" s="15"/>
      <c r="I38" s="15"/>
      <c r="J38" s="15"/>
      <c r="K38" s="15"/>
      <c r="L38" s="15"/>
      <c r="M38" s="103"/>
      <c r="N38" s="103"/>
      <c r="O38" s="103"/>
      <c r="P38" s="103"/>
      <c r="Q38" s="104"/>
    </row>
    <row r="39" spans="2:17" s="6" customFormat="1" ht="43.15" customHeight="1">
      <c r="B39" s="7">
        <v>31</v>
      </c>
      <c r="C39" s="14">
        <f>'6. Prioritising Initiatives'!N39</f>
        <v>0</v>
      </c>
      <c r="D39" s="15">
        <f>'6. Prioritising Initiatives'!M39</f>
        <v>0</v>
      </c>
      <c r="E39" s="102"/>
      <c r="F39" s="102"/>
      <c r="G39" s="15"/>
      <c r="H39" s="15"/>
      <c r="I39" s="15"/>
      <c r="J39" s="15"/>
      <c r="K39" s="15"/>
      <c r="L39" s="15"/>
      <c r="M39" s="103"/>
      <c r="N39" s="103"/>
      <c r="O39" s="103"/>
      <c r="P39" s="103"/>
      <c r="Q39" s="104"/>
    </row>
    <row r="40" spans="2:17" s="6" customFormat="1" ht="43.15" customHeight="1">
      <c r="B40" s="7">
        <v>32</v>
      </c>
      <c r="C40" s="14">
        <f>'6. Prioritising Initiatives'!N40</f>
        <v>0</v>
      </c>
      <c r="D40" s="15">
        <f>'6. Prioritising Initiatives'!M40</f>
        <v>0</v>
      </c>
      <c r="E40" s="102"/>
      <c r="F40" s="102"/>
      <c r="G40" s="15"/>
      <c r="H40" s="15"/>
      <c r="I40" s="15"/>
      <c r="J40" s="15"/>
      <c r="K40" s="15"/>
      <c r="L40" s="15"/>
      <c r="M40" s="103"/>
      <c r="N40" s="103"/>
      <c r="O40" s="103"/>
      <c r="P40" s="103"/>
      <c r="Q40" s="104"/>
    </row>
    <row r="41" spans="2:17" s="6" customFormat="1" ht="43.15" customHeight="1">
      <c r="B41" s="7">
        <v>33</v>
      </c>
      <c r="C41" s="14">
        <f>'6. Prioritising Initiatives'!N41</f>
        <v>0</v>
      </c>
      <c r="D41" s="15">
        <f>'6. Prioritising Initiatives'!M41</f>
        <v>0</v>
      </c>
      <c r="E41" s="102"/>
      <c r="F41" s="102"/>
      <c r="G41" s="15"/>
      <c r="H41" s="15"/>
      <c r="I41" s="15"/>
      <c r="J41" s="15"/>
      <c r="K41" s="15"/>
      <c r="L41" s="15"/>
      <c r="M41" s="103"/>
      <c r="N41" s="103"/>
      <c r="O41" s="103"/>
      <c r="P41" s="103"/>
      <c r="Q41" s="104"/>
    </row>
    <row r="42" spans="2:17" s="6" customFormat="1" ht="43.15" customHeight="1">
      <c r="B42" s="7">
        <v>34</v>
      </c>
      <c r="C42" s="14">
        <f>'6. Prioritising Initiatives'!N42</f>
        <v>0</v>
      </c>
      <c r="D42" s="15">
        <f>'6. Prioritising Initiatives'!M42</f>
        <v>0</v>
      </c>
      <c r="E42" s="102"/>
      <c r="F42" s="102"/>
      <c r="G42" s="15"/>
      <c r="H42" s="15"/>
      <c r="I42" s="15"/>
      <c r="J42" s="15"/>
      <c r="K42" s="15"/>
      <c r="L42" s="15"/>
      <c r="M42" s="103"/>
      <c r="N42" s="103"/>
      <c r="O42" s="103"/>
      <c r="P42" s="103"/>
      <c r="Q42" s="104"/>
    </row>
    <row r="43" spans="2:17" s="6" customFormat="1" ht="43.15" customHeight="1">
      <c r="B43" s="7">
        <v>35</v>
      </c>
      <c r="C43" s="14">
        <f>'6. Prioritising Initiatives'!N43</f>
        <v>0</v>
      </c>
      <c r="D43" s="15">
        <f>'6. Prioritising Initiatives'!M43</f>
        <v>0</v>
      </c>
      <c r="E43" s="102"/>
      <c r="F43" s="102"/>
      <c r="G43" s="15"/>
      <c r="H43" s="15"/>
      <c r="I43" s="15"/>
      <c r="J43" s="15"/>
      <c r="K43" s="15"/>
      <c r="L43" s="15"/>
      <c r="M43" s="103"/>
      <c r="N43" s="103"/>
      <c r="O43" s="103"/>
      <c r="P43" s="103"/>
      <c r="Q43" s="104"/>
    </row>
    <row r="44" spans="2:17" s="6" customFormat="1" ht="43.15" customHeight="1">
      <c r="B44" s="7">
        <v>36</v>
      </c>
      <c r="C44" s="14">
        <f>'6. Prioritising Initiatives'!N44</f>
        <v>0</v>
      </c>
      <c r="D44" s="15">
        <f>'6. Prioritising Initiatives'!M44</f>
        <v>0</v>
      </c>
      <c r="E44" s="102"/>
      <c r="F44" s="102"/>
      <c r="G44" s="15"/>
      <c r="H44" s="15"/>
      <c r="I44" s="15"/>
      <c r="J44" s="15"/>
      <c r="K44" s="15"/>
      <c r="L44" s="15"/>
      <c r="M44" s="103"/>
      <c r="N44" s="103"/>
      <c r="O44" s="103"/>
      <c r="P44" s="103"/>
      <c r="Q44" s="104"/>
    </row>
    <row r="45" spans="2:17" s="6" customFormat="1" ht="43.15" customHeight="1">
      <c r="B45" s="7">
        <v>37</v>
      </c>
      <c r="C45" s="14">
        <f>'6. Prioritising Initiatives'!N45</f>
        <v>0</v>
      </c>
      <c r="D45" s="15">
        <f>'6. Prioritising Initiatives'!M45</f>
        <v>0</v>
      </c>
      <c r="E45" s="102"/>
      <c r="F45" s="102"/>
      <c r="G45" s="15"/>
      <c r="H45" s="15"/>
      <c r="I45" s="15"/>
      <c r="J45" s="15"/>
      <c r="K45" s="15"/>
      <c r="L45" s="15"/>
      <c r="M45" s="103"/>
      <c r="N45" s="103"/>
      <c r="O45" s="103"/>
      <c r="P45" s="103"/>
      <c r="Q45" s="104"/>
    </row>
    <row r="46" spans="2:17" s="6" customFormat="1" ht="43.15" customHeight="1">
      <c r="B46" s="7">
        <v>38</v>
      </c>
      <c r="C46" s="14">
        <f>'6. Prioritising Initiatives'!N46</f>
        <v>0</v>
      </c>
      <c r="D46" s="15">
        <f>'6. Prioritising Initiatives'!M46</f>
        <v>0</v>
      </c>
      <c r="E46" s="102"/>
      <c r="F46" s="102"/>
      <c r="G46" s="15"/>
      <c r="H46" s="15"/>
      <c r="I46" s="15"/>
      <c r="J46" s="15"/>
      <c r="K46" s="15"/>
      <c r="L46" s="15"/>
      <c r="M46" s="103"/>
      <c r="N46" s="103"/>
      <c r="O46" s="103"/>
      <c r="P46" s="103"/>
      <c r="Q46" s="104"/>
    </row>
    <row r="47" spans="2:17" s="6" customFormat="1" ht="43.15" customHeight="1">
      <c r="B47" s="7">
        <v>39</v>
      </c>
      <c r="C47" s="14">
        <f>'6. Prioritising Initiatives'!N47</f>
        <v>0</v>
      </c>
      <c r="D47" s="15">
        <f>'6. Prioritising Initiatives'!M47</f>
        <v>0</v>
      </c>
      <c r="E47" s="102"/>
      <c r="F47" s="102"/>
      <c r="G47" s="15"/>
      <c r="H47" s="15"/>
      <c r="I47" s="15"/>
      <c r="J47" s="15"/>
      <c r="K47" s="15"/>
      <c r="L47" s="15"/>
      <c r="M47" s="103"/>
      <c r="N47" s="103"/>
      <c r="O47" s="103"/>
      <c r="P47" s="103"/>
      <c r="Q47" s="104"/>
    </row>
    <row r="48" spans="2:17" s="6" customFormat="1" ht="43.15" customHeight="1">
      <c r="B48" s="7">
        <v>40</v>
      </c>
      <c r="C48" s="14">
        <f>'6. Prioritising Initiatives'!N48</f>
        <v>0</v>
      </c>
      <c r="D48" s="15">
        <f>'6. Prioritising Initiatives'!M48</f>
        <v>0</v>
      </c>
      <c r="E48" s="102"/>
      <c r="F48" s="102"/>
      <c r="G48" s="15"/>
      <c r="H48" s="15"/>
      <c r="I48" s="15"/>
      <c r="J48" s="15"/>
      <c r="K48" s="15"/>
      <c r="L48" s="15"/>
      <c r="M48" s="103"/>
      <c r="N48" s="103"/>
      <c r="O48" s="103"/>
      <c r="P48" s="103"/>
      <c r="Q48" s="104"/>
    </row>
    <row r="49" spans="2:17" s="6" customFormat="1" ht="43.15" customHeight="1">
      <c r="B49" s="7">
        <v>41</v>
      </c>
      <c r="C49" s="14">
        <f>'6. Prioritising Initiatives'!N49</f>
        <v>0</v>
      </c>
      <c r="D49" s="15">
        <f>'6. Prioritising Initiatives'!M49</f>
        <v>0</v>
      </c>
      <c r="E49" s="102"/>
      <c r="F49" s="102"/>
      <c r="G49" s="15"/>
      <c r="H49" s="15"/>
      <c r="I49" s="15"/>
      <c r="J49" s="15"/>
      <c r="K49" s="15"/>
      <c r="L49" s="15"/>
      <c r="M49" s="103"/>
      <c r="N49" s="103"/>
      <c r="O49" s="103"/>
      <c r="P49" s="103"/>
      <c r="Q49" s="104"/>
    </row>
    <row r="50" spans="2:17" s="6" customFormat="1" ht="43.15" customHeight="1">
      <c r="B50" s="7">
        <v>42</v>
      </c>
      <c r="C50" s="14">
        <f>'6. Prioritising Initiatives'!N50</f>
        <v>0</v>
      </c>
      <c r="D50" s="15">
        <f>'6. Prioritising Initiatives'!M50</f>
        <v>0</v>
      </c>
      <c r="E50" s="102"/>
      <c r="F50" s="102"/>
      <c r="G50" s="15"/>
      <c r="H50" s="15"/>
      <c r="I50" s="15"/>
      <c r="J50" s="15"/>
      <c r="K50" s="15"/>
      <c r="L50" s="15"/>
      <c r="M50" s="103"/>
      <c r="N50" s="103"/>
      <c r="O50" s="103"/>
      <c r="P50" s="103"/>
      <c r="Q50" s="104"/>
    </row>
    <row r="51" spans="2:17" s="6" customFormat="1" ht="43.15" customHeight="1">
      <c r="B51" s="7">
        <v>43</v>
      </c>
      <c r="C51" s="14">
        <f>'6. Prioritising Initiatives'!N51</f>
        <v>0</v>
      </c>
      <c r="D51" s="15">
        <f>'6. Prioritising Initiatives'!M51</f>
        <v>0</v>
      </c>
      <c r="E51" s="102"/>
      <c r="F51" s="102"/>
      <c r="G51" s="15"/>
      <c r="H51" s="15"/>
      <c r="I51" s="15"/>
      <c r="J51" s="15"/>
      <c r="K51" s="15"/>
      <c r="L51" s="15"/>
      <c r="M51" s="103"/>
      <c r="N51" s="103"/>
      <c r="O51" s="103"/>
      <c r="P51" s="103"/>
      <c r="Q51" s="104"/>
    </row>
    <row r="52" spans="2:17" s="6" customFormat="1" ht="43.15" customHeight="1">
      <c r="B52" s="7">
        <v>44</v>
      </c>
      <c r="C52" s="14">
        <f>'6. Prioritising Initiatives'!N52</f>
        <v>0</v>
      </c>
      <c r="D52" s="15">
        <f>'6. Prioritising Initiatives'!M52</f>
        <v>0</v>
      </c>
      <c r="E52" s="102"/>
      <c r="F52" s="102"/>
      <c r="G52" s="15"/>
      <c r="H52" s="15"/>
      <c r="I52" s="15"/>
      <c r="J52" s="15"/>
      <c r="K52" s="15"/>
      <c r="L52" s="15"/>
      <c r="M52" s="103"/>
      <c r="N52" s="103"/>
      <c r="O52" s="103"/>
      <c r="P52" s="103"/>
      <c r="Q52" s="104"/>
    </row>
    <row r="53" spans="2:17" s="6" customFormat="1" ht="43.15" customHeight="1">
      <c r="B53" s="7">
        <v>45</v>
      </c>
      <c r="C53" s="14">
        <f>'6. Prioritising Initiatives'!N53</f>
        <v>0</v>
      </c>
      <c r="D53" s="15">
        <f>'6. Prioritising Initiatives'!M53</f>
        <v>0</v>
      </c>
      <c r="E53" s="102"/>
      <c r="F53" s="102"/>
      <c r="G53" s="15"/>
      <c r="H53" s="15"/>
      <c r="I53" s="15"/>
      <c r="J53" s="15"/>
      <c r="K53" s="15"/>
      <c r="L53" s="15"/>
      <c r="M53" s="103"/>
      <c r="N53" s="103"/>
      <c r="O53" s="103"/>
      <c r="P53" s="103"/>
      <c r="Q53" s="104"/>
    </row>
    <row r="54" spans="2:17" s="6" customFormat="1" ht="43.15" customHeight="1">
      <c r="B54" s="7">
        <v>46</v>
      </c>
      <c r="C54" s="14">
        <f>'6. Prioritising Initiatives'!N54</f>
        <v>0</v>
      </c>
      <c r="D54" s="15">
        <f>'6. Prioritising Initiatives'!M54</f>
        <v>0</v>
      </c>
      <c r="E54" s="102"/>
      <c r="F54" s="102"/>
      <c r="G54" s="15"/>
      <c r="H54" s="15"/>
      <c r="I54" s="15"/>
      <c r="J54" s="15"/>
      <c r="K54" s="15"/>
      <c r="L54" s="15"/>
      <c r="M54" s="103"/>
      <c r="N54" s="103"/>
      <c r="O54" s="103"/>
      <c r="P54" s="103"/>
      <c r="Q54" s="104"/>
    </row>
    <row r="55" spans="2:17" s="6" customFormat="1" ht="43.15" customHeight="1">
      <c r="B55" s="7">
        <v>47</v>
      </c>
      <c r="C55" s="14">
        <f>'6. Prioritising Initiatives'!N55</f>
        <v>0</v>
      </c>
      <c r="D55" s="15">
        <f>'6. Prioritising Initiatives'!M55</f>
        <v>0</v>
      </c>
      <c r="E55" s="102"/>
      <c r="F55" s="102"/>
      <c r="G55" s="15"/>
      <c r="H55" s="15"/>
      <c r="I55" s="15"/>
      <c r="J55" s="15"/>
      <c r="K55" s="15"/>
      <c r="L55" s="15"/>
      <c r="M55" s="103"/>
      <c r="N55" s="103"/>
      <c r="O55" s="103"/>
      <c r="P55" s="103"/>
      <c r="Q55" s="104"/>
    </row>
    <row r="56" spans="2:17" s="6" customFormat="1" ht="43.15" customHeight="1">
      <c r="B56" s="7">
        <v>48</v>
      </c>
      <c r="C56" s="14">
        <f>'6. Prioritising Initiatives'!N56</f>
        <v>0</v>
      </c>
      <c r="D56" s="15">
        <f>'6. Prioritising Initiatives'!M56</f>
        <v>0</v>
      </c>
      <c r="E56" s="102"/>
      <c r="F56" s="102"/>
      <c r="G56" s="15"/>
      <c r="H56" s="15"/>
      <c r="I56" s="15"/>
      <c r="J56" s="15"/>
      <c r="K56" s="15"/>
      <c r="L56" s="15"/>
      <c r="M56" s="103"/>
      <c r="N56" s="103"/>
      <c r="O56" s="103"/>
      <c r="P56" s="103"/>
      <c r="Q56" s="104"/>
    </row>
    <row r="57" spans="2:17" s="6" customFormat="1" ht="43.15" customHeight="1">
      <c r="B57" s="7">
        <v>49</v>
      </c>
      <c r="C57" s="14">
        <f>'6. Prioritising Initiatives'!N57</f>
        <v>0</v>
      </c>
      <c r="D57" s="15">
        <f>'6. Prioritising Initiatives'!M57</f>
        <v>0</v>
      </c>
      <c r="E57" s="102"/>
      <c r="F57" s="102"/>
      <c r="G57" s="15"/>
      <c r="H57" s="15"/>
      <c r="I57" s="15"/>
      <c r="J57" s="15"/>
      <c r="K57" s="15"/>
      <c r="L57" s="15"/>
      <c r="M57" s="103"/>
      <c r="N57" s="103"/>
      <c r="O57" s="103"/>
      <c r="P57" s="103"/>
      <c r="Q57" s="104"/>
    </row>
    <row r="58" spans="2:17" s="6" customFormat="1" ht="43.15" customHeight="1">
      <c r="B58" s="7">
        <v>50</v>
      </c>
      <c r="C58" s="14">
        <f>'6. Prioritising Initiatives'!N58</f>
        <v>0</v>
      </c>
      <c r="D58" s="15">
        <f>'6. Prioritising Initiatives'!M58</f>
        <v>0</v>
      </c>
      <c r="E58" s="102"/>
      <c r="F58" s="102"/>
      <c r="G58" s="15"/>
      <c r="H58" s="15"/>
      <c r="I58" s="15"/>
      <c r="J58" s="15"/>
      <c r="K58" s="15"/>
      <c r="L58" s="15"/>
      <c r="M58" s="103"/>
      <c r="N58" s="103"/>
      <c r="O58" s="103"/>
      <c r="P58" s="103"/>
      <c r="Q58" s="104"/>
    </row>
  </sheetData>
  <mergeCells count="2">
    <mergeCell ref="B2:N2"/>
    <mergeCell ref="B3:N3"/>
  </mergeCells>
  <pageMargins left="0.23622047244094491" right="0.23622047244094491" top="0.74803149606299213" bottom="0.74803149606299213" header="0.31496062992125984" footer="0.31496062992125984"/>
  <pageSetup paperSize="8" scale="50" fitToHeight="0" orientation="landscape"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67F3892-329E-4471-936E-74CE45605803}">
          <x14:formula1>
            <xm:f>'5. Business Drivers'!$AB$12:$AB$17</xm:f>
          </x14:formula1>
          <xm:sqref>E9:E58</xm:sqref>
        </x14:dataValidation>
        <x14:dataValidation type="list" allowBlank="1" showInputMessage="1" showErrorMessage="1" xr:uid="{A3ED0BD8-A4E8-491A-995B-4E4F036F4C12}">
          <x14:formula1>
            <xm:f>Config!$Y$5:$Y$12</xm:f>
          </x14:formula1>
          <xm:sqref>F9:F58</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33E85-6891-4807-B99E-80AEA21D57C2}">
  <dimension ref="B1:BT84"/>
  <sheetViews>
    <sheetView showGridLines="0" showZeros="0" workbookViewId="0">
      <pane xSplit="8" ySplit="11" topLeftCell="I12" activePane="bottomRight" state="frozen"/>
      <selection pane="bottomRight" activeCell="J8" sqref="J8"/>
      <selection pane="bottomLeft" activeCell="A12" sqref="A12"/>
      <selection pane="topRight" activeCell="I1" sqref="I1"/>
    </sheetView>
  </sheetViews>
  <sheetFormatPr defaultColWidth="9.140625" defaultRowHeight="14.25"/>
  <cols>
    <col min="1" max="1" width="2.85546875" customWidth="1"/>
    <col min="2" max="2" width="5.7109375" customWidth="1"/>
    <col min="3" max="3" width="43" customWidth="1"/>
    <col min="4" max="4" width="22.140625" customWidth="1"/>
    <col min="5" max="5" width="21.7109375" customWidth="1"/>
    <col min="6" max="6" width="9.85546875" style="105" customWidth="1"/>
    <col min="7" max="7" width="11" style="105" customWidth="1"/>
    <col min="8" max="8" width="9.140625" style="105" customWidth="1"/>
    <col min="9" max="9" width="1.7109375" customWidth="1"/>
    <col min="10" max="63" width="8.28515625" customWidth="1"/>
  </cols>
  <sheetData>
    <row r="1" spans="2:72" ht="15" customHeight="1"/>
    <row r="2" spans="2:72" ht="30" customHeight="1">
      <c r="B2" s="306" t="s">
        <v>141</v>
      </c>
      <c r="C2" s="307"/>
      <c r="D2" s="307"/>
      <c r="E2" s="307"/>
      <c r="F2" s="307"/>
      <c r="G2" s="307"/>
      <c r="H2" s="307"/>
      <c r="I2" s="307"/>
      <c r="J2" s="307"/>
      <c r="K2" s="307"/>
      <c r="L2" s="307"/>
      <c r="M2" s="307"/>
      <c r="N2" s="307"/>
      <c r="O2" s="307"/>
      <c r="P2" s="307"/>
      <c r="Q2" s="307"/>
      <c r="R2" s="307"/>
      <c r="S2" s="307"/>
      <c r="T2" s="307"/>
      <c r="U2" s="307"/>
      <c r="V2" s="307"/>
      <c r="W2" s="99"/>
      <c r="X2" s="99"/>
      <c r="Y2" s="99"/>
    </row>
    <row r="3" spans="2:72" ht="33.75" customHeight="1">
      <c r="B3" s="309" t="s">
        <v>234</v>
      </c>
      <c r="C3" s="310"/>
      <c r="D3" s="310"/>
      <c r="E3" s="310"/>
      <c r="F3" s="310"/>
      <c r="G3" s="310"/>
      <c r="H3" s="310"/>
      <c r="I3" s="310"/>
      <c r="J3" s="310"/>
      <c r="K3" s="310"/>
      <c r="L3" s="310"/>
      <c r="M3" s="310"/>
      <c r="N3" s="310"/>
      <c r="O3" s="310"/>
      <c r="P3" s="310"/>
      <c r="Q3" s="310"/>
      <c r="R3" s="310"/>
      <c r="S3" s="310"/>
      <c r="T3" s="310"/>
      <c r="U3" s="310"/>
      <c r="V3" s="310"/>
      <c r="W3" s="100"/>
      <c r="X3" s="100"/>
      <c r="Y3" s="100"/>
    </row>
    <row r="4" spans="2:72" ht="30" customHeight="1">
      <c r="B4" s="319" t="s">
        <v>235</v>
      </c>
      <c r="C4" s="319"/>
      <c r="D4" s="319"/>
      <c r="E4" s="319"/>
      <c r="F4" s="319"/>
      <c r="G4" s="319"/>
      <c r="H4" s="319"/>
    </row>
    <row r="5" spans="2:72">
      <c r="B5" t="s">
        <v>236</v>
      </c>
    </row>
    <row r="7" spans="2:72" ht="53.45" customHeight="1" thickBot="1">
      <c r="B7" s="106" t="s">
        <v>66</v>
      </c>
      <c r="C7" s="107" t="s">
        <v>154</v>
      </c>
      <c r="D7" s="107" t="s">
        <v>155</v>
      </c>
      <c r="E7" s="106" t="s">
        <v>237</v>
      </c>
      <c r="F7" s="106" t="s">
        <v>238</v>
      </c>
      <c r="G7" s="106" t="s">
        <v>239</v>
      </c>
      <c r="H7" s="52" t="s">
        <v>240</v>
      </c>
      <c r="J7" s="108">
        <v>44774</v>
      </c>
      <c r="K7" s="108">
        <v>44805</v>
      </c>
      <c r="L7" s="108">
        <v>44835</v>
      </c>
      <c r="M7" s="108">
        <v>44866</v>
      </c>
      <c r="N7" s="108">
        <v>44896</v>
      </c>
      <c r="O7" s="108">
        <v>44927</v>
      </c>
      <c r="P7" s="108">
        <v>44958</v>
      </c>
      <c r="Q7" s="108">
        <v>44986</v>
      </c>
      <c r="R7" s="108">
        <v>45017</v>
      </c>
      <c r="S7" s="108">
        <v>45047</v>
      </c>
      <c r="T7" s="108">
        <v>45078</v>
      </c>
      <c r="U7" s="108">
        <v>45108</v>
      </c>
      <c r="V7" s="108">
        <v>45139</v>
      </c>
      <c r="W7" s="108">
        <v>45170</v>
      </c>
      <c r="X7" s="108">
        <v>45200</v>
      </c>
      <c r="Y7" s="108">
        <v>45231</v>
      </c>
      <c r="Z7" s="108">
        <v>45261</v>
      </c>
      <c r="AA7" s="108">
        <v>45292</v>
      </c>
      <c r="AB7" s="108">
        <v>45323</v>
      </c>
      <c r="AC7" s="108">
        <v>45352</v>
      </c>
      <c r="AD7" s="108">
        <v>45383</v>
      </c>
      <c r="AE7" s="108">
        <v>45413</v>
      </c>
      <c r="AF7" s="108">
        <v>45444</v>
      </c>
      <c r="AG7" s="108">
        <v>45474</v>
      </c>
      <c r="AH7" s="108">
        <v>45505</v>
      </c>
      <c r="AI7" s="108">
        <v>45536</v>
      </c>
      <c r="AJ7" s="108">
        <v>45566</v>
      </c>
      <c r="AK7" s="108">
        <v>45597</v>
      </c>
      <c r="AL7" s="108">
        <v>45627</v>
      </c>
      <c r="AM7" s="108">
        <v>45658</v>
      </c>
      <c r="AN7" s="108">
        <v>45689</v>
      </c>
      <c r="AO7" s="108">
        <v>45717</v>
      </c>
      <c r="AP7" s="108">
        <v>45748</v>
      </c>
      <c r="AQ7" s="108">
        <v>45778</v>
      </c>
      <c r="AR7" s="108">
        <v>45809</v>
      </c>
      <c r="AS7" s="108">
        <v>45839</v>
      </c>
      <c r="AT7" s="108">
        <v>45870</v>
      </c>
      <c r="AU7" s="108">
        <v>45901</v>
      </c>
      <c r="AV7" s="108">
        <v>45931</v>
      </c>
      <c r="AW7" s="108">
        <v>45962</v>
      </c>
      <c r="AX7" s="108">
        <v>45992</v>
      </c>
      <c r="AY7" s="108">
        <v>46023</v>
      </c>
      <c r="AZ7" s="108">
        <v>46054</v>
      </c>
      <c r="BA7" s="108">
        <v>46082</v>
      </c>
      <c r="BB7" s="108">
        <v>46113</v>
      </c>
      <c r="BC7" s="108">
        <v>46143</v>
      </c>
      <c r="BD7" s="108">
        <v>46174</v>
      </c>
      <c r="BE7" s="108">
        <v>46204</v>
      </c>
      <c r="BF7" s="108">
        <v>46235</v>
      </c>
      <c r="BG7" s="108">
        <v>46266</v>
      </c>
      <c r="BH7" s="108">
        <v>46296</v>
      </c>
      <c r="BI7" s="108">
        <v>46327</v>
      </c>
      <c r="BJ7" s="108">
        <v>46357</v>
      </c>
      <c r="BK7" s="108">
        <v>46388</v>
      </c>
      <c r="BL7" s="108">
        <v>46419</v>
      </c>
      <c r="BM7" s="108">
        <v>46447</v>
      </c>
      <c r="BN7" s="108">
        <v>46478</v>
      </c>
      <c r="BO7" s="108">
        <v>46508</v>
      </c>
      <c r="BP7" s="108">
        <v>46539</v>
      </c>
      <c r="BR7" s="109"/>
      <c r="BS7" s="109"/>
      <c r="BT7" s="109"/>
    </row>
    <row r="8" spans="2:72" s="6" customFormat="1" ht="20.45" customHeight="1">
      <c r="B8" s="7">
        <v>1</v>
      </c>
      <c r="C8" s="10" t="str">
        <f>'6. Prioritising Initiatives'!N9</f>
        <v>Initiative 8</v>
      </c>
      <c r="D8" s="10" t="str">
        <f>'6. Prioritising Initiatives'!M9</f>
        <v>Business support</v>
      </c>
      <c r="E8" s="10" t="s">
        <v>241</v>
      </c>
      <c r="F8" s="110">
        <v>44866</v>
      </c>
      <c r="G8" s="110">
        <v>45261</v>
      </c>
      <c r="H8" s="111">
        <f>IF(G8-F8=0, "",G8-F8)</f>
        <v>395</v>
      </c>
      <c r="J8" s="6" t="str">
        <f>IF(AND(J$7&gt;=$F8,J$7&lt;=$G8),$D8,"")</f>
        <v/>
      </c>
      <c r="K8" s="6" t="str">
        <f t="shared" ref="K8:R23" si="0">IF(AND(K$7&gt;=$F8,K$7&lt;=$G8),$D8,"")</f>
        <v/>
      </c>
      <c r="L8" s="6" t="str">
        <f t="shared" si="0"/>
        <v/>
      </c>
      <c r="M8" s="6" t="str">
        <f t="shared" si="0"/>
        <v>Business support</v>
      </c>
      <c r="N8" s="6" t="str">
        <f t="shared" si="0"/>
        <v>Business support</v>
      </c>
      <c r="O8" s="6" t="str">
        <f t="shared" si="0"/>
        <v>Business support</v>
      </c>
      <c r="P8" s="6" t="str">
        <f t="shared" si="0"/>
        <v>Business support</v>
      </c>
      <c r="Q8" s="6" t="str">
        <f t="shared" si="0"/>
        <v>Business support</v>
      </c>
      <c r="R8" s="6" t="str">
        <f t="shared" si="0"/>
        <v>Business support</v>
      </c>
      <c r="S8" s="6" t="str">
        <f t="shared" ref="S8:BP13" si="1">IF(AND(S$7&gt;=$F8,S$7&lt;=$G8),$D8,"")</f>
        <v>Business support</v>
      </c>
      <c r="T8" s="6" t="str">
        <f t="shared" si="1"/>
        <v>Business support</v>
      </c>
      <c r="U8" s="6" t="str">
        <f t="shared" si="1"/>
        <v>Business support</v>
      </c>
      <c r="V8" s="6" t="str">
        <f t="shared" si="1"/>
        <v>Business support</v>
      </c>
      <c r="W8" s="6" t="str">
        <f t="shared" si="1"/>
        <v>Business support</v>
      </c>
      <c r="X8" s="6" t="str">
        <f t="shared" si="1"/>
        <v>Business support</v>
      </c>
      <c r="Y8" s="6" t="str">
        <f t="shared" si="1"/>
        <v>Business support</v>
      </c>
      <c r="Z8" s="6" t="str">
        <f t="shared" si="1"/>
        <v>Business support</v>
      </c>
      <c r="AA8" s="6" t="str">
        <f t="shared" si="1"/>
        <v/>
      </c>
      <c r="AB8" s="6" t="str">
        <f t="shared" si="1"/>
        <v/>
      </c>
      <c r="AC8" s="6" t="str">
        <f t="shared" si="1"/>
        <v/>
      </c>
      <c r="AD8" s="6" t="str">
        <f t="shared" si="1"/>
        <v/>
      </c>
      <c r="AE8" s="6" t="str">
        <f t="shared" si="1"/>
        <v/>
      </c>
      <c r="AF8" s="6" t="str">
        <f t="shared" si="1"/>
        <v/>
      </c>
      <c r="AG8" s="6" t="str">
        <f t="shared" si="1"/>
        <v/>
      </c>
      <c r="AH8" s="6" t="str">
        <f t="shared" si="1"/>
        <v/>
      </c>
      <c r="AI8" s="6" t="str">
        <f t="shared" si="1"/>
        <v/>
      </c>
      <c r="AJ8" s="6" t="str">
        <f t="shared" si="1"/>
        <v/>
      </c>
      <c r="AK8" s="6" t="str">
        <f t="shared" si="1"/>
        <v/>
      </c>
      <c r="AL8" s="6" t="str">
        <f t="shared" si="1"/>
        <v/>
      </c>
      <c r="AM8" s="6" t="str">
        <f t="shared" si="1"/>
        <v/>
      </c>
      <c r="AN8" s="6" t="str">
        <f t="shared" si="1"/>
        <v/>
      </c>
      <c r="AO8" s="6" t="str">
        <f t="shared" si="1"/>
        <v/>
      </c>
      <c r="AP8" s="6" t="str">
        <f t="shared" si="1"/>
        <v/>
      </c>
      <c r="AQ8" s="6" t="str">
        <f t="shared" si="1"/>
        <v/>
      </c>
      <c r="AR8" s="6" t="str">
        <f t="shared" si="1"/>
        <v/>
      </c>
      <c r="AS8" s="6" t="str">
        <f t="shared" si="1"/>
        <v/>
      </c>
      <c r="AT8" s="6" t="str">
        <f t="shared" si="1"/>
        <v/>
      </c>
      <c r="AU8" s="6" t="str">
        <f t="shared" si="1"/>
        <v/>
      </c>
      <c r="AV8" s="6" t="str">
        <f t="shared" si="1"/>
        <v/>
      </c>
      <c r="AW8" s="6" t="str">
        <f t="shared" si="1"/>
        <v/>
      </c>
      <c r="AX8" s="6" t="str">
        <f t="shared" si="1"/>
        <v/>
      </c>
      <c r="AY8" s="6" t="str">
        <f t="shared" si="1"/>
        <v/>
      </c>
      <c r="AZ8" s="6" t="str">
        <f t="shared" si="1"/>
        <v/>
      </c>
      <c r="BA8" s="6" t="str">
        <f t="shared" si="1"/>
        <v/>
      </c>
      <c r="BB8" s="6" t="str">
        <f t="shared" si="1"/>
        <v/>
      </c>
      <c r="BC8" s="6" t="str">
        <f t="shared" si="1"/>
        <v/>
      </c>
      <c r="BD8" s="6" t="str">
        <f t="shared" si="1"/>
        <v/>
      </c>
      <c r="BE8" s="6" t="str">
        <f t="shared" si="1"/>
        <v/>
      </c>
      <c r="BF8" s="6" t="str">
        <f t="shared" si="1"/>
        <v/>
      </c>
      <c r="BG8" s="6" t="str">
        <f t="shared" si="1"/>
        <v/>
      </c>
      <c r="BH8" s="6" t="str">
        <f t="shared" si="1"/>
        <v/>
      </c>
      <c r="BI8" s="6" t="str">
        <f t="shared" si="1"/>
        <v/>
      </c>
      <c r="BJ8" s="6" t="str">
        <f t="shared" si="1"/>
        <v/>
      </c>
      <c r="BK8" s="6" t="str">
        <f t="shared" si="1"/>
        <v/>
      </c>
      <c r="BL8" s="6" t="str">
        <f t="shared" si="1"/>
        <v/>
      </c>
      <c r="BM8" s="6" t="str">
        <f t="shared" si="1"/>
        <v/>
      </c>
      <c r="BN8" s="6" t="str">
        <f t="shared" si="1"/>
        <v/>
      </c>
      <c r="BO8" s="6" t="str">
        <f t="shared" si="1"/>
        <v/>
      </c>
      <c r="BP8" s="6" t="str">
        <f t="shared" si="1"/>
        <v/>
      </c>
    </row>
    <row r="9" spans="2:72" s="6" customFormat="1" ht="20.45" customHeight="1">
      <c r="B9" s="7">
        <v>2</v>
      </c>
      <c r="C9" s="10" t="str">
        <f>'6. Prioritising Initiatives'!N10</f>
        <v>Review data quality on customer contacts</v>
      </c>
      <c r="D9" s="10" t="str">
        <f>'6. Prioritising Initiatives'!M10</f>
        <v>IT excellence</v>
      </c>
      <c r="E9" s="10" t="s">
        <v>241</v>
      </c>
      <c r="F9" s="110">
        <v>45108</v>
      </c>
      <c r="G9" s="110">
        <v>45323</v>
      </c>
      <c r="H9" s="111">
        <f t="shared" ref="H9:H57" si="2">IF(G9-F9=0, "",G9-F9)</f>
        <v>215</v>
      </c>
      <c r="J9" s="6" t="str">
        <f t="shared" ref="J9:R40" si="3">IF(AND(J$7&gt;=$F9,J$7&lt;=$G9),$D9,"")</f>
        <v/>
      </c>
      <c r="K9" s="6" t="str">
        <f t="shared" si="0"/>
        <v/>
      </c>
      <c r="L9" s="6" t="str">
        <f t="shared" si="0"/>
        <v/>
      </c>
      <c r="M9" s="6" t="str">
        <f t="shared" si="0"/>
        <v/>
      </c>
      <c r="N9" s="6" t="str">
        <f t="shared" si="0"/>
        <v/>
      </c>
      <c r="O9" s="6" t="str">
        <f t="shared" si="0"/>
        <v/>
      </c>
      <c r="P9" s="6" t="str">
        <f t="shared" si="0"/>
        <v/>
      </c>
      <c r="Q9" s="6" t="str">
        <f t="shared" si="0"/>
        <v/>
      </c>
      <c r="R9" s="6" t="str">
        <f t="shared" si="0"/>
        <v/>
      </c>
      <c r="S9" s="6" t="str">
        <f t="shared" si="1"/>
        <v/>
      </c>
      <c r="T9" s="6" t="str">
        <f t="shared" si="1"/>
        <v/>
      </c>
      <c r="U9" s="6" t="str">
        <f t="shared" si="1"/>
        <v>IT excellence</v>
      </c>
      <c r="V9" s="6" t="str">
        <f t="shared" si="1"/>
        <v>IT excellence</v>
      </c>
      <c r="W9" s="6" t="str">
        <f t="shared" si="1"/>
        <v>IT excellence</v>
      </c>
      <c r="X9" s="6" t="str">
        <f t="shared" si="1"/>
        <v>IT excellence</v>
      </c>
      <c r="Y9" s="6" t="str">
        <f t="shared" si="1"/>
        <v>IT excellence</v>
      </c>
      <c r="Z9" s="6" t="str">
        <f t="shared" si="1"/>
        <v>IT excellence</v>
      </c>
      <c r="AA9" s="6" t="str">
        <f t="shared" si="1"/>
        <v>IT excellence</v>
      </c>
      <c r="AB9" s="6" t="str">
        <f t="shared" si="1"/>
        <v>IT excellence</v>
      </c>
      <c r="AC9" s="6" t="str">
        <f t="shared" si="1"/>
        <v/>
      </c>
      <c r="AD9" s="6" t="str">
        <f t="shared" si="1"/>
        <v/>
      </c>
      <c r="AE9" s="6" t="str">
        <f t="shared" si="1"/>
        <v/>
      </c>
      <c r="AF9" s="6" t="str">
        <f t="shared" si="1"/>
        <v/>
      </c>
      <c r="AG9" s="6" t="str">
        <f t="shared" si="1"/>
        <v/>
      </c>
      <c r="AH9" s="6" t="str">
        <f t="shared" si="1"/>
        <v/>
      </c>
      <c r="AI9" s="6" t="str">
        <f t="shared" si="1"/>
        <v/>
      </c>
      <c r="AJ9" s="6" t="str">
        <f t="shared" si="1"/>
        <v/>
      </c>
      <c r="AK9" s="6" t="str">
        <f t="shared" si="1"/>
        <v/>
      </c>
      <c r="AL9" s="6" t="str">
        <f t="shared" si="1"/>
        <v/>
      </c>
      <c r="AM9" s="6" t="str">
        <f t="shared" si="1"/>
        <v/>
      </c>
      <c r="AN9" s="6" t="str">
        <f t="shared" si="1"/>
        <v/>
      </c>
      <c r="AO9" s="6" t="str">
        <f t="shared" si="1"/>
        <v/>
      </c>
      <c r="AP9" s="6" t="str">
        <f t="shared" si="1"/>
        <v/>
      </c>
      <c r="AQ9" s="6" t="str">
        <f t="shared" si="1"/>
        <v/>
      </c>
      <c r="AR9" s="6" t="str">
        <f t="shared" si="1"/>
        <v/>
      </c>
      <c r="AS9" s="6" t="str">
        <f t="shared" si="1"/>
        <v/>
      </c>
      <c r="AT9" s="6" t="str">
        <f t="shared" si="1"/>
        <v/>
      </c>
      <c r="AU9" s="6" t="str">
        <f t="shared" si="1"/>
        <v/>
      </c>
      <c r="AV9" s="6" t="str">
        <f t="shared" si="1"/>
        <v/>
      </c>
      <c r="AW9" s="6" t="str">
        <f t="shared" si="1"/>
        <v/>
      </c>
      <c r="AX9" s="6" t="str">
        <f t="shared" si="1"/>
        <v/>
      </c>
      <c r="AY9" s="6" t="str">
        <f t="shared" si="1"/>
        <v/>
      </c>
      <c r="AZ9" s="6" t="str">
        <f t="shared" si="1"/>
        <v/>
      </c>
      <c r="BA9" s="6" t="str">
        <f t="shared" si="1"/>
        <v/>
      </c>
      <c r="BB9" s="6" t="str">
        <f t="shared" si="1"/>
        <v/>
      </c>
      <c r="BC9" s="6" t="str">
        <f t="shared" si="1"/>
        <v/>
      </c>
      <c r="BD9" s="6" t="str">
        <f t="shared" si="1"/>
        <v/>
      </c>
      <c r="BE9" s="6" t="str">
        <f t="shared" si="1"/>
        <v/>
      </c>
      <c r="BF9" s="6" t="str">
        <f t="shared" si="1"/>
        <v/>
      </c>
      <c r="BG9" s="6" t="str">
        <f t="shared" si="1"/>
        <v/>
      </c>
      <c r="BH9" s="6" t="str">
        <f t="shared" si="1"/>
        <v/>
      </c>
      <c r="BI9" s="6" t="str">
        <f t="shared" si="1"/>
        <v/>
      </c>
      <c r="BJ9" s="6" t="str">
        <f t="shared" si="1"/>
        <v/>
      </c>
      <c r="BK9" s="6" t="str">
        <f t="shared" si="1"/>
        <v/>
      </c>
      <c r="BL9" s="6" t="str">
        <f t="shared" si="1"/>
        <v/>
      </c>
      <c r="BM9" s="6" t="str">
        <f t="shared" si="1"/>
        <v/>
      </c>
      <c r="BN9" s="6" t="str">
        <f t="shared" si="1"/>
        <v/>
      </c>
      <c r="BO9" s="6" t="str">
        <f t="shared" si="1"/>
        <v/>
      </c>
      <c r="BP9" s="6" t="str">
        <f t="shared" si="1"/>
        <v/>
      </c>
    </row>
    <row r="10" spans="2:72" s="6" customFormat="1" ht="20.45" customHeight="1">
      <c r="B10" s="7">
        <v>3</v>
      </c>
      <c r="C10" s="10" t="str">
        <f>'6. Prioritising Initiatives'!N11</f>
        <v>License and implement CRM module</v>
      </c>
      <c r="D10" s="10" t="str">
        <f>'6. Prioritising Initiatives'!M11</f>
        <v>Business support</v>
      </c>
      <c r="E10" s="10" t="s">
        <v>241</v>
      </c>
      <c r="F10" s="110">
        <v>45231</v>
      </c>
      <c r="G10" s="110">
        <v>45444</v>
      </c>
      <c r="H10" s="111">
        <f t="shared" si="2"/>
        <v>213</v>
      </c>
      <c r="J10" s="6" t="str">
        <f t="shared" si="3"/>
        <v/>
      </c>
      <c r="K10" s="6" t="str">
        <f t="shared" si="0"/>
        <v/>
      </c>
      <c r="L10" s="6" t="str">
        <f t="shared" si="0"/>
        <v/>
      </c>
      <c r="M10" s="6" t="str">
        <f t="shared" si="0"/>
        <v/>
      </c>
      <c r="N10" s="6" t="str">
        <f t="shared" si="0"/>
        <v/>
      </c>
      <c r="O10" s="6" t="str">
        <f t="shared" si="0"/>
        <v/>
      </c>
      <c r="P10" s="6" t="str">
        <f t="shared" si="0"/>
        <v/>
      </c>
      <c r="Q10" s="6" t="str">
        <f t="shared" si="0"/>
        <v/>
      </c>
      <c r="R10" s="6" t="str">
        <f t="shared" si="0"/>
        <v/>
      </c>
      <c r="S10" s="6" t="str">
        <f t="shared" si="1"/>
        <v/>
      </c>
      <c r="T10" s="6" t="str">
        <f t="shared" si="1"/>
        <v/>
      </c>
      <c r="U10" s="6" t="str">
        <f t="shared" si="1"/>
        <v/>
      </c>
      <c r="V10" s="6" t="str">
        <f t="shared" si="1"/>
        <v/>
      </c>
      <c r="W10" s="6" t="str">
        <f t="shared" si="1"/>
        <v/>
      </c>
      <c r="X10" s="6" t="str">
        <f t="shared" si="1"/>
        <v/>
      </c>
      <c r="Y10" s="6" t="str">
        <f t="shared" si="1"/>
        <v>Business support</v>
      </c>
      <c r="Z10" s="6" t="str">
        <f t="shared" si="1"/>
        <v>Business support</v>
      </c>
      <c r="AA10" s="6" t="str">
        <f t="shared" si="1"/>
        <v>Business support</v>
      </c>
      <c r="AB10" s="6" t="str">
        <f t="shared" si="1"/>
        <v>Business support</v>
      </c>
      <c r="AC10" s="6" t="str">
        <f t="shared" si="1"/>
        <v>Business support</v>
      </c>
      <c r="AD10" s="6" t="str">
        <f t="shared" si="1"/>
        <v>Business support</v>
      </c>
      <c r="AE10" s="6" t="str">
        <f t="shared" si="1"/>
        <v>Business support</v>
      </c>
      <c r="AF10" s="6" t="str">
        <f t="shared" si="1"/>
        <v>Business support</v>
      </c>
      <c r="AG10" s="6" t="str">
        <f t="shared" si="1"/>
        <v/>
      </c>
      <c r="AH10" s="6" t="str">
        <f t="shared" si="1"/>
        <v/>
      </c>
      <c r="AI10" s="6" t="str">
        <f t="shared" si="1"/>
        <v/>
      </c>
      <c r="AJ10" s="6" t="str">
        <f t="shared" si="1"/>
        <v/>
      </c>
      <c r="AK10" s="6" t="str">
        <f t="shared" si="1"/>
        <v/>
      </c>
      <c r="AL10" s="6" t="str">
        <f t="shared" si="1"/>
        <v/>
      </c>
      <c r="AM10" s="6" t="str">
        <f t="shared" si="1"/>
        <v/>
      </c>
      <c r="AN10" s="6" t="str">
        <f t="shared" si="1"/>
        <v/>
      </c>
      <c r="AO10" s="6" t="str">
        <f t="shared" si="1"/>
        <v/>
      </c>
      <c r="AP10" s="6" t="str">
        <f t="shared" si="1"/>
        <v/>
      </c>
      <c r="AQ10" s="6" t="str">
        <f t="shared" si="1"/>
        <v/>
      </c>
      <c r="AR10" s="6" t="str">
        <f t="shared" si="1"/>
        <v/>
      </c>
      <c r="AS10" s="6" t="str">
        <f t="shared" si="1"/>
        <v/>
      </c>
      <c r="AT10" s="6" t="str">
        <f t="shared" si="1"/>
        <v/>
      </c>
      <c r="AU10" s="6" t="str">
        <f t="shared" si="1"/>
        <v/>
      </c>
      <c r="AV10" s="6" t="str">
        <f t="shared" si="1"/>
        <v/>
      </c>
      <c r="AW10" s="6" t="str">
        <f t="shared" si="1"/>
        <v/>
      </c>
      <c r="AX10" s="6" t="str">
        <f t="shared" si="1"/>
        <v/>
      </c>
      <c r="AY10" s="6" t="str">
        <f t="shared" si="1"/>
        <v/>
      </c>
      <c r="AZ10" s="6" t="str">
        <f t="shared" si="1"/>
        <v/>
      </c>
      <c r="BA10" s="6" t="str">
        <f t="shared" si="1"/>
        <v/>
      </c>
      <c r="BB10" s="6" t="str">
        <f t="shared" si="1"/>
        <v/>
      </c>
      <c r="BC10" s="6" t="str">
        <f t="shared" si="1"/>
        <v/>
      </c>
      <c r="BD10" s="6" t="str">
        <f t="shared" si="1"/>
        <v/>
      </c>
      <c r="BE10" s="6" t="str">
        <f t="shared" si="1"/>
        <v/>
      </c>
      <c r="BF10" s="6" t="str">
        <f t="shared" si="1"/>
        <v/>
      </c>
      <c r="BG10" s="6" t="str">
        <f t="shared" si="1"/>
        <v/>
      </c>
      <c r="BH10" s="6" t="str">
        <f t="shared" si="1"/>
        <v/>
      </c>
      <c r="BI10" s="6" t="str">
        <f t="shared" si="1"/>
        <v/>
      </c>
      <c r="BJ10" s="6" t="str">
        <f t="shared" si="1"/>
        <v/>
      </c>
      <c r="BK10" s="6" t="str">
        <f t="shared" si="1"/>
        <v/>
      </c>
      <c r="BL10" s="6" t="str">
        <f t="shared" si="1"/>
        <v/>
      </c>
      <c r="BM10" s="6" t="str">
        <f t="shared" si="1"/>
        <v/>
      </c>
      <c r="BN10" s="6" t="str">
        <f t="shared" si="1"/>
        <v/>
      </c>
      <c r="BO10" s="6" t="str">
        <f t="shared" si="1"/>
        <v/>
      </c>
      <c r="BP10" s="6" t="str">
        <f t="shared" si="1"/>
        <v/>
      </c>
    </row>
    <row r="11" spans="2:72" s="6" customFormat="1" ht="20.45" customHeight="1">
      <c r="B11" s="7">
        <v>4</v>
      </c>
      <c r="C11" s="10" t="str">
        <f>'6. Prioritising Initiatives'!N12</f>
        <v>Deliver core reporting requirements</v>
      </c>
      <c r="D11" s="10" t="str">
        <f>'6. Prioritising Initiatives'!M12</f>
        <v>Business support</v>
      </c>
      <c r="E11" s="10" t="s">
        <v>241</v>
      </c>
      <c r="F11" s="111"/>
      <c r="G11" s="111"/>
      <c r="H11" s="111" t="str">
        <f t="shared" si="2"/>
        <v/>
      </c>
      <c r="J11" s="6" t="str">
        <f t="shared" si="3"/>
        <v/>
      </c>
      <c r="K11" s="6" t="str">
        <f t="shared" si="0"/>
        <v/>
      </c>
      <c r="L11" s="6" t="str">
        <f t="shared" si="0"/>
        <v/>
      </c>
      <c r="M11" s="6" t="str">
        <f t="shared" si="0"/>
        <v/>
      </c>
      <c r="N11" s="6" t="str">
        <f t="shared" si="0"/>
        <v/>
      </c>
      <c r="O11" s="6" t="str">
        <f t="shared" si="0"/>
        <v/>
      </c>
      <c r="P11" s="6" t="str">
        <f t="shared" si="0"/>
        <v/>
      </c>
      <c r="Q11" s="6" t="str">
        <f t="shared" si="0"/>
        <v/>
      </c>
      <c r="R11" s="6" t="str">
        <f t="shared" si="0"/>
        <v/>
      </c>
      <c r="S11" s="6" t="str">
        <f t="shared" si="1"/>
        <v/>
      </c>
      <c r="T11" s="6" t="str">
        <f t="shared" si="1"/>
        <v/>
      </c>
      <c r="U11" s="6" t="str">
        <f t="shared" si="1"/>
        <v/>
      </c>
      <c r="V11" s="6" t="str">
        <f t="shared" si="1"/>
        <v/>
      </c>
      <c r="W11" s="6" t="str">
        <f t="shared" si="1"/>
        <v/>
      </c>
      <c r="X11" s="6" t="str">
        <f t="shared" si="1"/>
        <v/>
      </c>
      <c r="Y11" s="6" t="str">
        <f t="shared" si="1"/>
        <v/>
      </c>
      <c r="Z11" s="6" t="str">
        <f t="shared" si="1"/>
        <v/>
      </c>
      <c r="AA11" s="6" t="str">
        <f t="shared" si="1"/>
        <v/>
      </c>
      <c r="AB11" s="6" t="str">
        <f t="shared" si="1"/>
        <v/>
      </c>
      <c r="AC11" s="6" t="str">
        <f t="shared" si="1"/>
        <v/>
      </c>
      <c r="AD11" s="6" t="str">
        <f t="shared" si="1"/>
        <v/>
      </c>
      <c r="AE11" s="6" t="str">
        <f t="shared" si="1"/>
        <v/>
      </c>
      <c r="AF11" s="6" t="str">
        <f t="shared" si="1"/>
        <v/>
      </c>
      <c r="AG11" s="6" t="str">
        <f t="shared" si="1"/>
        <v/>
      </c>
      <c r="AH11" s="6" t="str">
        <f t="shared" si="1"/>
        <v/>
      </c>
      <c r="AI11" s="6" t="str">
        <f t="shared" si="1"/>
        <v/>
      </c>
      <c r="AJ11" s="6" t="str">
        <f t="shared" si="1"/>
        <v/>
      </c>
      <c r="AK11" s="6" t="str">
        <f t="shared" si="1"/>
        <v/>
      </c>
      <c r="AL11" s="6" t="str">
        <f t="shared" si="1"/>
        <v/>
      </c>
      <c r="AM11" s="6" t="str">
        <f t="shared" si="1"/>
        <v/>
      </c>
      <c r="AN11" s="6" t="str">
        <f t="shared" si="1"/>
        <v/>
      </c>
      <c r="AO11" s="6" t="str">
        <f t="shared" si="1"/>
        <v/>
      </c>
      <c r="AP11" s="6" t="str">
        <f t="shared" si="1"/>
        <v/>
      </c>
      <c r="AQ11" s="6" t="str">
        <f t="shared" si="1"/>
        <v/>
      </c>
      <c r="AR11" s="6" t="str">
        <f t="shared" si="1"/>
        <v/>
      </c>
      <c r="AS11" s="6" t="str">
        <f t="shared" si="1"/>
        <v/>
      </c>
      <c r="AT11" s="6" t="str">
        <f t="shared" si="1"/>
        <v/>
      </c>
      <c r="AU11" s="6" t="str">
        <f t="shared" si="1"/>
        <v/>
      </c>
      <c r="AV11" s="6" t="str">
        <f t="shared" si="1"/>
        <v/>
      </c>
      <c r="AW11" s="6" t="str">
        <f t="shared" si="1"/>
        <v/>
      </c>
      <c r="AX11" s="6" t="str">
        <f t="shared" si="1"/>
        <v/>
      </c>
      <c r="AY11" s="6" t="str">
        <f t="shared" si="1"/>
        <v/>
      </c>
      <c r="AZ11" s="6" t="str">
        <f t="shared" si="1"/>
        <v/>
      </c>
      <c r="BA11" s="6" t="str">
        <f t="shared" si="1"/>
        <v/>
      </c>
      <c r="BB11" s="6" t="str">
        <f t="shared" si="1"/>
        <v/>
      </c>
      <c r="BC11" s="6" t="str">
        <f t="shared" si="1"/>
        <v/>
      </c>
      <c r="BD11" s="6" t="str">
        <f t="shared" si="1"/>
        <v/>
      </c>
      <c r="BE11" s="6" t="str">
        <f t="shared" si="1"/>
        <v/>
      </c>
      <c r="BF11" s="6" t="str">
        <f t="shared" si="1"/>
        <v/>
      </c>
      <c r="BG11" s="6" t="str">
        <f t="shared" si="1"/>
        <v/>
      </c>
      <c r="BH11" s="6" t="str">
        <f t="shared" si="1"/>
        <v/>
      </c>
      <c r="BI11" s="6" t="str">
        <f t="shared" si="1"/>
        <v/>
      </c>
      <c r="BJ11" s="6" t="str">
        <f t="shared" si="1"/>
        <v/>
      </c>
      <c r="BK11" s="6" t="str">
        <f t="shared" si="1"/>
        <v/>
      </c>
      <c r="BL11" s="6" t="str">
        <f t="shared" si="1"/>
        <v/>
      </c>
      <c r="BM11" s="6" t="str">
        <f t="shared" si="1"/>
        <v/>
      </c>
      <c r="BN11" s="6" t="str">
        <f t="shared" si="1"/>
        <v/>
      </c>
      <c r="BO11" s="6" t="str">
        <f t="shared" si="1"/>
        <v/>
      </c>
      <c r="BP11" s="6" t="str">
        <f t="shared" si="1"/>
        <v/>
      </c>
    </row>
    <row r="12" spans="2:72" s="6" customFormat="1" ht="20.45" customHeight="1">
      <c r="B12" s="7">
        <v>5</v>
      </c>
      <c r="C12" s="10" t="str">
        <f>'6. Prioritising Initiatives'!N13</f>
        <v>Implement self-service portal</v>
      </c>
      <c r="D12" s="10" t="str">
        <f>'6. Prioritising Initiatives'!M13</f>
        <v>Business support</v>
      </c>
      <c r="E12" s="10" t="s">
        <v>241</v>
      </c>
      <c r="F12" s="111"/>
      <c r="G12" s="111"/>
      <c r="H12" s="111" t="str">
        <f t="shared" si="2"/>
        <v/>
      </c>
      <c r="J12" s="6" t="str">
        <f t="shared" si="3"/>
        <v/>
      </c>
      <c r="K12" s="6" t="str">
        <f t="shared" si="0"/>
        <v/>
      </c>
      <c r="L12" s="6" t="str">
        <f t="shared" si="0"/>
        <v/>
      </c>
      <c r="M12" s="6" t="str">
        <f t="shared" si="0"/>
        <v/>
      </c>
      <c r="N12" s="6" t="str">
        <f t="shared" si="0"/>
        <v/>
      </c>
      <c r="O12" s="6" t="str">
        <f t="shared" si="0"/>
        <v/>
      </c>
      <c r="P12" s="6" t="str">
        <f t="shared" si="0"/>
        <v/>
      </c>
      <c r="Q12" s="6" t="str">
        <f t="shared" si="0"/>
        <v/>
      </c>
      <c r="R12" s="6" t="str">
        <f t="shared" si="0"/>
        <v/>
      </c>
      <c r="S12" s="6" t="str">
        <f t="shared" si="1"/>
        <v/>
      </c>
      <c r="T12" s="6" t="str">
        <f t="shared" si="1"/>
        <v/>
      </c>
      <c r="U12" s="6" t="str">
        <f t="shared" si="1"/>
        <v/>
      </c>
      <c r="V12" s="6" t="str">
        <f t="shared" si="1"/>
        <v/>
      </c>
      <c r="W12" s="6" t="str">
        <f t="shared" si="1"/>
        <v/>
      </c>
      <c r="X12" s="6" t="str">
        <f t="shared" si="1"/>
        <v/>
      </c>
      <c r="Y12" s="6" t="str">
        <f t="shared" si="1"/>
        <v/>
      </c>
      <c r="Z12" s="6" t="str">
        <f t="shared" si="1"/>
        <v/>
      </c>
      <c r="AA12" s="6" t="str">
        <f t="shared" si="1"/>
        <v/>
      </c>
      <c r="AB12" s="6" t="str">
        <f t="shared" si="1"/>
        <v/>
      </c>
      <c r="AC12" s="6" t="str">
        <f t="shared" si="1"/>
        <v/>
      </c>
      <c r="AD12" s="6" t="str">
        <f t="shared" si="1"/>
        <v/>
      </c>
      <c r="AE12" s="6" t="str">
        <f t="shared" si="1"/>
        <v/>
      </c>
      <c r="AF12" s="6" t="str">
        <f t="shared" si="1"/>
        <v/>
      </c>
      <c r="AG12" s="6" t="str">
        <f t="shared" si="1"/>
        <v/>
      </c>
      <c r="AH12" s="6" t="str">
        <f t="shared" si="1"/>
        <v/>
      </c>
      <c r="AI12" s="6" t="str">
        <f t="shared" si="1"/>
        <v/>
      </c>
      <c r="AJ12" s="6" t="str">
        <f t="shared" si="1"/>
        <v/>
      </c>
      <c r="AK12" s="6" t="str">
        <f t="shared" si="1"/>
        <v/>
      </c>
      <c r="AL12" s="6" t="str">
        <f t="shared" si="1"/>
        <v/>
      </c>
      <c r="AM12" s="6" t="str">
        <f t="shared" si="1"/>
        <v/>
      </c>
      <c r="AN12" s="6" t="str">
        <f t="shared" si="1"/>
        <v/>
      </c>
      <c r="AO12" s="6" t="str">
        <f t="shared" si="1"/>
        <v/>
      </c>
      <c r="AP12" s="6" t="str">
        <f t="shared" si="1"/>
        <v/>
      </c>
      <c r="AQ12" s="6" t="str">
        <f t="shared" si="1"/>
        <v/>
      </c>
      <c r="AR12" s="6" t="str">
        <f t="shared" si="1"/>
        <v/>
      </c>
      <c r="AS12" s="6" t="str">
        <f t="shared" si="1"/>
        <v/>
      </c>
      <c r="AT12" s="6" t="str">
        <f t="shared" si="1"/>
        <v/>
      </c>
      <c r="AU12" s="6" t="str">
        <f t="shared" si="1"/>
        <v/>
      </c>
      <c r="AV12" s="6" t="str">
        <f t="shared" si="1"/>
        <v/>
      </c>
      <c r="AW12" s="6" t="str">
        <f t="shared" si="1"/>
        <v/>
      </c>
      <c r="AX12" s="6" t="str">
        <f t="shared" si="1"/>
        <v/>
      </c>
      <c r="AY12" s="6" t="str">
        <f t="shared" si="1"/>
        <v/>
      </c>
      <c r="AZ12" s="6" t="str">
        <f t="shared" si="1"/>
        <v/>
      </c>
      <c r="BA12" s="6" t="str">
        <f t="shared" si="1"/>
        <v/>
      </c>
      <c r="BB12" s="6" t="str">
        <f t="shared" si="1"/>
        <v/>
      </c>
      <c r="BC12" s="6" t="str">
        <f t="shared" si="1"/>
        <v/>
      </c>
      <c r="BD12" s="6" t="str">
        <f t="shared" si="1"/>
        <v/>
      </c>
      <c r="BE12" s="6" t="str">
        <f t="shared" si="1"/>
        <v/>
      </c>
      <c r="BF12" s="6" t="str">
        <f t="shared" si="1"/>
        <v/>
      </c>
      <c r="BG12" s="6" t="str">
        <f t="shared" si="1"/>
        <v/>
      </c>
      <c r="BH12" s="6" t="str">
        <f t="shared" si="1"/>
        <v/>
      </c>
      <c r="BI12" s="6" t="str">
        <f t="shared" si="1"/>
        <v/>
      </c>
      <c r="BJ12" s="6" t="str">
        <f t="shared" si="1"/>
        <v/>
      </c>
      <c r="BK12" s="6" t="str">
        <f t="shared" si="1"/>
        <v/>
      </c>
      <c r="BL12" s="6" t="str">
        <f t="shared" si="1"/>
        <v/>
      </c>
      <c r="BM12" s="6" t="str">
        <f t="shared" si="1"/>
        <v/>
      </c>
      <c r="BN12" s="6" t="str">
        <f t="shared" si="1"/>
        <v/>
      </c>
      <c r="BO12" s="6" t="str">
        <f t="shared" si="1"/>
        <v/>
      </c>
      <c r="BP12" s="6" t="str">
        <f t="shared" si="1"/>
        <v/>
      </c>
    </row>
    <row r="13" spans="2:72" s="6" customFormat="1" ht="20.45" customHeight="1">
      <c r="B13" s="7">
        <v>6</v>
      </c>
      <c r="C13" s="10" t="str">
        <f>'6. Prioritising Initiatives'!N14</f>
        <v>Customer engagment reporting</v>
      </c>
      <c r="D13" s="10" t="str">
        <f>'6. Prioritising Initiatives'!M14</f>
        <v>Business support</v>
      </c>
      <c r="E13" s="10" t="s">
        <v>241</v>
      </c>
      <c r="F13" s="111"/>
      <c r="G13" s="111"/>
      <c r="H13" s="111" t="str">
        <f t="shared" si="2"/>
        <v/>
      </c>
      <c r="J13" s="6" t="str">
        <f t="shared" si="3"/>
        <v/>
      </c>
      <c r="K13" s="6" t="str">
        <f t="shared" si="0"/>
        <v/>
      </c>
      <c r="L13" s="6" t="str">
        <f t="shared" si="0"/>
        <v/>
      </c>
      <c r="M13" s="6" t="str">
        <f t="shared" si="0"/>
        <v/>
      </c>
      <c r="N13" s="6" t="str">
        <f t="shared" si="0"/>
        <v/>
      </c>
      <c r="O13" s="6" t="str">
        <f t="shared" si="0"/>
        <v/>
      </c>
      <c r="P13" s="6" t="str">
        <f t="shared" si="0"/>
        <v/>
      </c>
      <c r="Q13" s="6" t="str">
        <f t="shared" si="0"/>
        <v/>
      </c>
      <c r="R13" s="6" t="str">
        <f t="shared" si="0"/>
        <v/>
      </c>
      <c r="S13" s="6" t="str">
        <f t="shared" si="1"/>
        <v/>
      </c>
      <c r="T13" s="6" t="str">
        <f t="shared" si="1"/>
        <v/>
      </c>
      <c r="U13" s="6" t="str">
        <f t="shared" si="1"/>
        <v/>
      </c>
      <c r="V13" s="6" t="str">
        <f t="shared" si="1"/>
        <v/>
      </c>
      <c r="W13" s="6" t="str">
        <f t="shared" si="1"/>
        <v/>
      </c>
      <c r="X13" s="6" t="str">
        <f t="shared" ref="X13:AM28" si="4">IF(AND(X$7&gt;=$F13,X$7&lt;=$G13),$D13,"")</f>
        <v/>
      </c>
      <c r="Y13" s="6" t="str">
        <f t="shared" si="4"/>
        <v/>
      </c>
      <c r="Z13" s="6" t="str">
        <f t="shared" si="4"/>
        <v/>
      </c>
      <c r="AA13" s="6" t="str">
        <f t="shared" si="4"/>
        <v/>
      </c>
      <c r="AB13" s="6" t="str">
        <f t="shared" si="4"/>
        <v/>
      </c>
      <c r="AC13" s="6" t="str">
        <f t="shared" si="4"/>
        <v/>
      </c>
      <c r="AD13" s="6" t="str">
        <f t="shared" si="4"/>
        <v/>
      </c>
      <c r="AE13" s="6" t="str">
        <f t="shared" si="4"/>
        <v/>
      </c>
      <c r="AF13" s="6" t="str">
        <f t="shared" si="4"/>
        <v/>
      </c>
      <c r="AG13" s="6" t="str">
        <f t="shared" si="4"/>
        <v/>
      </c>
      <c r="AH13" s="6" t="str">
        <f t="shared" si="4"/>
        <v/>
      </c>
      <c r="AI13" s="6" t="str">
        <f t="shared" si="4"/>
        <v/>
      </c>
      <c r="AJ13" s="6" t="str">
        <f t="shared" si="4"/>
        <v/>
      </c>
      <c r="AK13" s="6" t="str">
        <f t="shared" si="4"/>
        <v/>
      </c>
      <c r="AL13" s="6" t="str">
        <f t="shared" si="4"/>
        <v/>
      </c>
      <c r="AM13" s="6" t="str">
        <f t="shared" si="4"/>
        <v/>
      </c>
      <c r="AN13" s="6" t="str">
        <f t="shared" ref="AN13:BC28" si="5">IF(AND(AN$7&gt;=$F13,AN$7&lt;=$G13),$D13,"")</f>
        <v/>
      </c>
      <c r="AO13" s="6" t="str">
        <f t="shared" si="5"/>
        <v/>
      </c>
      <c r="AP13" s="6" t="str">
        <f t="shared" si="5"/>
        <v/>
      </c>
      <c r="AQ13" s="6" t="str">
        <f t="shared" si="5"/>
        <v/>
      </c>
      <c r="AR13" s="6" t="str">
        <f t="shared" si="5"/>
        <v/>
      </c>
      <c r="AS13" s="6" t="str">
        <f t="shared" si="5"/>
        <v/>
      </c>
      <c r="AT13" s="6" t="str">
        <f t="shared" si="5"/>
        <v/>
      </c>
      <c r="AU13" s="6" t="str">
        <f t="shared" si="5"/>
        <v/>
      </c>
      <c r="AV13" s="6" t="str">
        <f t="shared" si="5"/>
        <v/>
      </c>
      <c r="AW13" s="6" t="str">
        <f t="shared" si="5"/>
        <v/>
      </c>
      <c r="AX13" s="6" t="str">
        <f t="shared" si="5"/>
        <v/>
      </c>
      <c r="AY13" s="6" t="str">
        <f t="shared" si="5"/>
        <v/>
      </c>
      <c r="AZ13" s="6" t="str">
        <f t="shared" si="5"/>
        <v/>
      </c>
      <c r="BA13" s="6" t="str">
        <f t="shared" si="5"/>
        <v/>
      </c>
      <c r="BB13" s="6" t="str">
        <f t="shared" si="5"/>
        <v/>
      </c>
      <c r="BC13" s="6" t="str">
        <f t="shared" si="5"/>
        <v/>
      </c>
      <c r="BD13" s="6" t="str">
        <f t="shared" ref="BD13:BP27" si="6">IF(AND(BD$7&gt;=$F13,BD$7&lt;=$G13),$D13,"")</f>
        <v/>
      </c>
      <c r="BE13" s="6" t="str">
        <f t="shared" si="6"/>
        <v/>
      </c>
      <c r="BF13" s="6" t="str">
        <f t="shared" si="6"/>
        <v/>
      </c>
      <c r="BG13" s="6" t="str">
        <f t="shared" si="6"/>
        <v/>
      </c>
      <c r="BH13" s="6" t="str">
        <f t="shared" si="6"/>
        <v/>
      </c>
      <c r="BI13" s="6" t="str">
        <f t="shared" si="6"/>
        <v/>
      </c>
      <c r="BJ13" s="6" t="str">
        <f t="shared" si="6"/>
        <v/>
      </c>
      <c r="BK13" s="6" t="str">
        <f t="shared" si="6"/>
        <v/>
      </c>
      <c r="BL13" s="6" t="str">
        <f t="shared" si="6"/>
        <v/>
      </c>
      <c r="BM13" s="6" t="str">
        <f t="shared" si="6"/>
        <v/>
      </c>
      <c r="BN13" s="6" t="str">
        <f t="shared" si="6"/>
        <v/>
      </c>
      <c r="BO13" s="6" t="str">
        <f t="shared" si="6"/>
        <v/>
      </c>
      <c r="BP13" s="6" t="str">
        <f t="shared" si="6"/>
        <v/>
      </c>
    </row>
    <row r="14" spans="2:72" s="6" customFormat="1" ht="20.45" customHeight="1">
      <c r="B14" s="7">
        <v>7</v>
      </c>
      <c r="C14" s="10" t="str">
        <f>'6. Prioritising Initiatives'!N15</f>
        <v>Implement mobile apps / remote working</v>
      </c>
      <c r="D14" s="10" t="str">
        <f>'6. Prioritising Initiatives'!M15</f>
        <v>Business support</v>
      </c>
      <c r="E14" s="10" t="s">
        <v>241</v>
      </c>
      <c r="F14" s="111"/>
      <c r="G14" s="111"/>
      <c r="H14" s="111" t="str">
        <f t="shared" si="2"/>
        <v/>
      </c>
      <c r="J14" s="6" t="str">
        <f t="shared" si="3"/>
        <v/>
      </c>
      <c r="K14" s="6" t="str">
        <f t="shared" si="0"/>
        <v/>
      </c>
      <c r="L14" s="6" t="str">
        <f t="shared" si="0"/>
        <v/>
      </c>
      <c r="M14" s="6" t="str">
        <f t="shared" si="0"/>
        <v/>
      </c>
      <c r="N14" s="6" t="str">
        <f t="shared" si="0"/>
        <v/>
      </c>
      <c r="O14" s="6" t="str">
        <f t="shared" si="0"/>
        <v/>
      </c>
      <c r="P14" s="6" t="str">
        <f t="shared" si="0"/>
        <v/>
      </c>
      <c r="Q14" s="6" t="str">
        <f t="shared" si="0"/>
        <v/>
      </c>
      <c r="R14" s="6" t="str">
        <f t="shared" si="0"/>
        <v/>
      </c>
      <c r="S14" s="6" t="str">
        <f t="shared" ref="S14:AG29" si="7">IF(AND(S$7&gt;=$F14,S$7&lt;=$G14),$D14,"")</f>
        <v/>
      </c>
      <c r="T14" s="6" t="str">
        <f t="shared" si="7"/>
        <v/>
      </c>
      <c r="U14" s="6" t="str">
        <f t="shared" si="7"/>
        <v/>
      </c>
      <c r="V14" s="6" t="str">
        <f t="shared" si="7"/>
        <v/>
      </c>
      <c r="W14" s="6" t="str">
        <f t="shared" si="7"/>
        <v/>
      </c>
      <c r="X14" s="6" t="str">
        <f t="shared" si="7"/>
        <v/>
      </c>
      <c r="Y14" s="6" t="str">
        <f t="shared" si="7"/>
        <v/>
      </c>
      <c r="Z14" s="6" t="str">
        <f t="shared" si="7"/>
        <v/>
      </c>
      <c r="AA14" s="6" t="str">
        <f t="shared" si="7"/>
        <v/>
      </c>
      <c r="AB14" s="6" t="str">
        <f t="shared" si="7"/>
        <v/>
      </c>
      <c r="AC14" s="6" t="str">
        <f t="shared" si="7"/>
        <v/>
      </c>
      <c r="AD14" s="6" t="str">
        <f t="shared" si="7"/>
        <v/>
      </c>
      <c r="AE14" s="6" t="str">
        <f t="shared" si="7"/>
        <v/>
      </c>
      <c r="AF14" s="6" t="str">
        <f t="shared" si="7"/>
        <v/>
      </c>
      <c r="AG14" s="6" t="str">
        <f t="shared" si="7"/>
        <v/>
      </c>
      <c r="AH14" s="6" t="str">
        <f t="shared" si="4"/>
        <v/>
      </c>
      <c r="AI14" s="6" t="str">
        <f t="shared" si="4"/>
        <v/>
      </c>
      <c r="AJ14" s="6" t="str">
        <f t="shared" si="4"/>
        <v/>
      </c>
      <c r="AK14" s="6" t="str">
        <f t="shared" si="4"/>
        <v/>
      </c>
      <c r="AL14" s="6" t="str">
        <f t="shared" si="4"/>
        <v/>
      </c>
      <c r="AM14" s="6" t="str">
        <f t="shared" si="4"/>
        <v/>
      </c>
      <c r="AN14" s="6" t="str">
        <f t="shared" si="5"/>
        <v/>
      </c>
      <c r="AO14" s="6" t="str">
        <f t="shared" si="5"/>
        <v/>
      </c>
      <c r="AP14" s="6" t="str">
        <f t="shared" si="5"/>
        <v/>
      </c>
      <c r="AQ14" s="6" t="str">
        <f t="shared" si="5"/>
        <v/>
      </c>
      <c r="AR14" s="6" t="str">
        <f t="shared" si="5"/>
        <v/>
      </c>
      <c r="AS14" s="6" t="str">
        <f t="shared" si="5"/>
        <v/>
      </c>
      <c r="AT14" s="6" t="str">
        <f t="shared" si="5"/>
        <v/>
      </c>
      <c r="AU14" s="6" t="str">
        <f t="shared" si="5"/>
        <v/>
      </c>
      <c r="AV14" s="6" t="str">
        <f t="shared" si="5"/>
        <v/>
      </c>
      <c r="AW14" s="6" t="str">
        <f t="shared" si="5"/>
        <v/>
      </c>
      <c r="AX14" s="6" t="str">
        <f t="shared" si="5"/>
        <v/>
      </c>
      <c r="AY14" s="6" t="str">
        <f t="shared" si="5"/>
        <v/>
      </c>
      <c r="AZ14" s="6" t="str">
        <f t="shared" si="5"/>
        <v/>
      </c>
      <c r="BA14" s="6" t="str">
        <f t="shared" si="5"/>
        <v/>
      </c>
      <c r="BB14" s="6" t="str">
        <f t="shared" si="5"/>
        <v/>
      </c>
      <c r="BC14" s="6" t="str">
        <f t="shared" si="5"/>
        <v/>
      </c>
      <c r="BD14" s="6" t="str">
        <f t="shared" si="6"/>
        <v/>
      </c>
      <c r="BE14" s="6" t="str">
        <f t="shared" si="6"/>
        <v/>
      </c>
      <c r="BF14" s="6" t="str">
        <f t="shared" si="6"/>
        <v/>
      </c>
      <c r="BG14" s="6" t="str">
        <f t="shared" si="6"/>
        <v/>
      </c>
      <c r="BH14" s="6" t="str">
        <f t="shared" si="6"/>
        <v/>
      </c>
      <c r="BI14" s="6" t="str">
        <f t="shared" si="6"/>
        <v/>
      </c>
      <c r="BJ14" s="6" t="str">
        <f t="shared" si="6"/>
        <v/>
      </c>
      <c r="BK14" s="6" t="str">
        <f t="shared" si="6"/>
        <v/>
      </c>
      <c r="BL14" s="6" t="str">
        <f t="shared" si="6"/>
        <v/>
      </c>
      <c r="BM14" s="6" t="str">
        <f t="shared" si="6"/>
        <v/>
      </c>
      <c r="BN14" s="6" t="str">
        <f t="shared" si="6"/>
        <v/>
      </c>
      <c r="BO14" s="6" t="str">
        <f t="shared" si="6"/>
        <v/>
      </c>
      <c r="BP14" s="6" t="str">
        <f t="shared" si="6"/>
        <v/>
      </c>
    </row>
    <row r="15" spans="2:72" s="6" customFormat="1" ht="20.45" customHeight="1">
      <c r="B15" s="7">
        <v>8</v>
      </c>
      <c r="C15" s="10" t="str">
        <f>'6. Prioritising Initiatives'!N16</f>
        <v>Initiative 7</v>
      </c>
      <c r="D15" s="10" t="str">
        <f>'6. Prioritising Initiatives'!M16</f>
        <v>Business support</v>
      </c>
      <c r="E15" s="10" t="s">
        <v>241</v>
      </c>
      <c r="F15" s="111"/>
      <c r="G15" s="111"/>
      <c r="H15" s="111" t="str">
        <f t="shared" si="2"/>
        <v/>
      </c>
      <c r="J15" s="6" t="str">
        <f t="shared" si="3"/>
        <v/>
      </c>
      <c r="K15" s="6" t="str">
        <f t="shared" si="0"/>
        <v/>
      </c>
      <c r="L15" s="6" t="str">
        <f t="shared" si="0"/>
        <v/>
      </c>
      <c r="M15" s="6" t="str">
        <f t="shared" si="0"/>
        <v/>
      </c>
      <c r="N15" s="6" t="str">
        <f t="shared" si="0"/>
        <v/>
      </c>
      <c r="O15" s="6" t="str">
        <f t="shared" si="0"/>
        <v/>
      </c>
      <c r="P15" s="6" t="str">
        <f t="shared" si="0"/>
        <v/>
      </c>
      <c r="Q15" s="6" t="str">
        <f t="shared" si="0"/>
        <v/>
      </c>
      <c r="R15" s="6" t="str">
        <f t="shared" si="0"/>
        <v/>
      </c>
      <c r="S15" s="6" t="str">
        <f t="shared" si="7"/>
        <v/>
      </c>
      <c r="T15" s="6" t="str">
        <f t="shared" si="7"/>
        <v/>
      </c>
      <c r="U15" s="6" t="str">
        <f t="shared" si="7"/>
        <v/>
      </c>
      <c r="V15" s="6" t="str">
        <f t="shared" si="7"/>
        <v/>
      </c>
      <c r="W15" s="6" t="str">
        <f t="shared" si="7"/>
        <v/>
      </c>
      <c r="X15" s="6" t="str">
        <f t="shared" si="7"/>
        <v/>
      </c>
      <c r="Y15" s="6" t="str">
        <f t="shared" si="7"/>
        <v/>
      </c>
      <c r="Z15" s="6" t="str">
        <f t="shared" si="7"/>
        <v/>
      </c>
      <c r="AA15" s="6" t="str">
        <f t="shared" si="7"/>
        <v/>
      </c>
      <c r="AB15" s="6" t="str">
        <f t="shared" si="7"/>
        <v/>
      </c>
      <c r="AC15" s="6" t="str">
        <f t="shared" si="7"/>
        <v/>
      </c>
      <c r="AD15" s="6" t="str">
        <f t="shared" si="7"/>
        <v/>
      </c>
      <c r="AE15" s="6" t="str">
        <f t="shared" si="7"/>
        <v/>
      </c>
      <c r="AF15" s="6" t="str">
        <f t="shared" si="7"/>
        <v/>
      </c>
      <c r="AG15" s="6" t="str">
        <f t="shared" si="7"/>
        <v/>
      </c>
      <c r="AH15" s="6" t="str">
        <f t="shared" si="4"/>
        <v/>
      </c>
      <c r="AI15" s="6" t="str">
        <f t="shared" si="4"/>
        <v/>
      </c>
      <c r="AJ15" s="6" t="str">
        <f t="shared" si="4"/>
        <v/>
      </c>
      <c r="AK15" s="6" t="str">
        <f t="shared" si="4"/>
        <v/>
      </c>
      <c r="AL15" s="6" t="str">
        <f t="shared" si="4"/>
        <v/>
      </c>
      <c r="AM15" s="6" t="str">
        <f t="shared" si="4"/>
        <v/>
      </c>
      <c r="AN15" s="6" t="str">
        <f t="shared" si="5"/>
        <v/>
      </c>
      <c r="AO15" s="6" t="str">
        <f t="shared" si="5"/>
        <v/>
      </c>
      <c r="AP15" s="6" t="str">
        <f t="shared" si="5"/>
        <v/>
      </c>
      <c r="AQ15" s="6" t="str">
        <f t="shared" si="5"/>
        <v/>
      </c>
      <c r="AR15" s="6" t="str">
        <f t="shared" si="5"/>
        <v/>
      </c>
      <c r="AS15" s="6" t="str">
        <f t="shared" si="5"/>
        <v/>
      </c>
      <c r="AT15" s="6" t="str">
        <f t="shared" si="5"/>
        <v/>
      </c>
      <c r="AU15" s="6" t="str">
        <f t="shared" si="5"/>
        <v/>
      </c>
      <c r="AV15" s="6" t="str">
        <f t="shared" si="5"/>
        <v/>
      </c>
      <c r="AW15" s="6" t="str">
        <f t="shared" si="5"/>
        <v/>
      </c>
      <c r="AX15" s="6" t="str">
        <f t="shared" si="5"/>
        <v/>
      </c>
      <c r="AY15" s="6" t="str">
        <f t="shared" si="5"/>
        <v/>
      </c>
      <c r="AZ15" s="6" t="str">
        <f t="shared" si="5"/>
        <v/>
      </c>
      <c r="BA15" s="6" t="str">
        <f t="shared" si="5"/>
        <v/>
      </c>
      <c r="BB15" s="6" t="str">
        <f t="shared" si="5"/>
        <v/>
      </c>
      <c r="BC15" s="6" t="str">
        <f t="shared" si="5"/>
        <v/>
      </c>
      <c r="BD15" s="6" t="str">
        <f t="shared" si="6"/>
        <v/>
      </c>
      <c r="BE15" s="6" t="str">
        <f t="shared" si="6"/>
        <v/>
      </c>
      <c r="BF15" s="6" t="str">
        <f t="shared" si="6"/>
        <v/>
      </c>
      <c r="BG15" s="6" t="str">
        <f t="shared" si="6"/>
        <v/>
      </c>
      <c r="BH15" s="6" t="str">
        <f t="shared" si="6"/>
        <v/>
      </c>
      <c r="BI15" s="6" t="str">
        <f t="shared" si="6"/>
        <v/>
      </c>
      <c r="BJ15" s="6" t="str">
        <f t="shared" si="6"/>
        <v/>
      </c>
      <c r="BK15" s="6" t="str">
        <f t="shared" si="6"/>
        <v/>
      </c>
      <c r="BL15" s="6" t="str">
        <f t="shared" si="6"/>
        <v/>
      </c>
      <c r="BM15" s="6" t="str">
        <f t="shared" si="6"/>
        <v/>
      </c>
      <c r="BN15" s="6" t="str">
        <f t="shared" si="6"/>
        <v/>
      </c>
      <c r="BO15" s="6" t="str">
        <f t="shared" si="6"/>
        <v/>
      </c>
      <c r="BP15" s="6" t="str">
        <f t="shared" si="6"/>
        <v/>
      </c>
    </row>
    <row r="16" spans="2:72" s="6" customFormat="1" ht="20.45" customHeight="1">
      <c r="B16" s="7">
        <v>9</v>
      </c>
      <c r="C16" s="10" t="str">
        <f>'6. Prioritising Initiatives'!N17</f>
        <v>Initiative 9</v>
      </c>
      <c r="D16" s="10" t="str">
        <f>'6. Prioritising Initiatives'!M17</f>
        <v>Business support</v>
      </c>
      <c r="E16" s="10" t="s">
        <v>241</v>
      </c>
      <c r="F16" s="111"/>
      <c r="G16" s="111"/>
      <c r="H16" s="111" t="str">
        <f t="shared" si="2"/>
        <v/>
      </c>
      <c r="J16" s="6" t="str">
        <f t="shared" si="3"/>
        <v/>
      </c>
      <c r="K16" s="6" t="str">
        <f t="shared" si="0"/>
        <v/>
      </c>
      <c r="L16" s="6" t="str">
        <f t="shared" si="0"/>
        <v/>
      </c>
      <c r="M16" s="6" t="str">
        <f t="shared" si="0"/>
        <v/>
      </c>
      <c r="N16" s="6" t="str">
        <f t="shared" si="0"/>
        <v/>
      </c>
      <c r="O16" s="6" t="str">
        <f t="shared" si="0"/>
        <v/>
      </c>
      <c r="P16" s="6" t="str">
        <f t="shared" si="0"/>
        <v/>
      </c>
      <c r="Q16" s="6" t="str">
        <f t="shared" si="0"/>
        <v/>
      </c>
      <c r="R16" s="6" t="str">
        <f t="shared" si="0"/>
        <v/>
      </c>
      <c r="S16" s="6" t="str">
        <f t="shared" si="7"/>
        <v/>
      </c>
      <c r="T16" s="6" t="str">
        <f t="shared" si="7"/>
        <v/>
      </c>
      <c r="U16" s="6" t="str">
        <f t="shared" si="7"/>
        <v/>
      </c>
      <c r="V16" s="6" t="str">
        <f t="shared" si="7"/>
        <v/>
      </c>
      <c r="W16" s="6" t="str">
        <f t="shared" si="7"/>
        <v/>
      </c>
      <c r="X16" s="6" t="str">
        <f t="shared" si="7"/>
        <v/>
      </c>
      <c r="Y16" s="6" t="str">
        <f t="shared" si="7"/>
        <v/>
      </c>
      <c r="Z16" s="6" t="str">
        <f t="shared" si="7"/>
        <v/>
      </c>
      <c r="AA16" s="6" t="str">
        <f t="shared" si="7"/>
        <v/>
      </c>
      <c r="AB16" s="6" t="str">
        <f t="shared" si="7"/>
        <v/>
      </c>
      <c r="AC16" s="6" t="str">
        <f t="shared" si="7"/>
        <v/>
      </c>
      <c r="AD16" s="6" t="str">
        <f t="shared" si="7"/>
        <v/>
      </c>
      <c r="AE16" s="6" t="str">
        <f t="shared" si="7"/>
        <v/>
      </c>
      <c r="AF16" s="6" t="str">
        <f t="shared" si="7"/>
        <v/>
      </c>
      <c r="AG16" s="6" t="str">
        <f t="shared" si="7"/>
        <v/>
      </c>
      <c r="AH16" s="6" t="str">
        <f t="shared" si="4"/>
        <v/>
      </c>
      <c r="AI16" s="6" t="str">
        <f t="shared" si="4"/>
        <v/>
      </c>
      <c r="AJ16" s="6" t="str">
        <f t="shared" si="4"/>
        <v/>
      </c>
      <c r="AK16" s="6" t="str">
        <f t="shared" si="4"/>
        <v/>
      </c>
      <c r="AL16" s="6" t="str">
        <f t="shared" si="4"/>
        <v/>
      </c>
      <c r="AM16" s="6" t="str">
        <f t="shared" si="4"/>
        <v/>
      </c>
      <c r="AN16" s="6" t="str">
        <f t="shared" si="5"/>
        <v/>
      </c>
      <c r="AO16" s="6" t="str">
        <f t="shared" si="5"/>
        <v/>
      </c>
      <c r="AP16" s="6" t="str">
        <f t="shared" si="5"/>
        <v/>
      </c>
      <c r="AQ16" s="6" t="str">
        <f t="shared" si="5"/>
        <v/>
      </c>
      <c r="AR16" s="6" t="str">
        <f t="shared" si="5"/>
        <v/>
      </c>
      <c r="AS16" s="6" t="str">
        <f t="shared" si="5"/>
        <v/>
      </c>
      <c r="AT16" s="6" t="str">
        <f t="shared" si="5"/>
        <v/>
      </c>
      <c r="AU16" s="6" t="str">
        <f t="shared" si="5"/>
        <v/>
      </c>
      <c r="AV16" s="6" t="str">
        <f t="shared" si="5"/>
        <v/>
      </c>
      <c r="AW16" s="6" t="str">
        <f t="shared" si="5"/>
        <v/>
      </c>
      <c r="AX16" s="6" t="str">
        <f t="shared" si="5"/>
        <v/>
      </c>
      <c r="AY16" s="6" t="str">
        <f t="shared" si="5"/>
        <v/>
      </c>
      <c r="AZ16" s="6" t="str">
        <f t="shared" si="5"/>
        <v/>
      </c>
      <c r="BA16" s="6" t="str">
        <f t="shared" si="5"/>
        <v/>
      </c>
      <c r="BB16" s="6" t="str">
        <f t="shared" si="5"/>
        <v/>
      </c>
      <c r="BC16" s="6" t="str">
        <f t="shared" si="5"/>
        <v/>
      </c>
      <c r="BD16" s="6" t="str">
        <f t="shared" si="6"/>
        <v/>
      </c>
      <c r="BE16" s="6" t="str">
        <f t="shared" si="6"/>
        <v/>
      </c>
      <c r="BF16" s="6" t="str">
        <f t="shared" si="6"/>
        <v/>
      </c>
      <c r="BG16" s="6" t="str">
        <f t="shared" si="6"/>
        <v/>
      </c>
      <c r="BH16" s="6" t="str">
        <f t="shared" si="6"/>
        <v/>
      </c>
      <c r="BI16" s="6" t="str">
        <f t="shared" si="6"/>
        <v/>
      </c>
      <c r="BJ16" s="6" t="str">
        <f t="shared" si="6"/>
        <v/>
      </c>
      <c r="BK16" s="6" t="str">
        <f t="shared" si="6"/>
        <v/>
      </c>
      <c r="BL16" s="6" t="str">
        <f t="shared" si="6"/>
        <v/>
      </c>
      <c r="BM16" s="6" t="str">
        <f t="shared" si="6"/>
        <v/>
      </c>
      <c r="BN16" s="6" t="str">
        <f t="shared" si="6"/>
        <v/>
      </c>
      <c r="BO16" s="6" t="str">
        <f t="shared" si="6"/>
        <v/>
      </c>
      <c r="BP16" s="6" t="str">
        <f t="shared" si="6"/>
        <v/>
      </c>
    </row>
    <row r="17" spans="2:68" s="6" customFormat="1" ht="20.45" customHeight="1">
      <c r="B17" s="7">
        <v>10</v>
      </c>
      <c r="C17" s="10" t="str">
        <f>'6. Prioritising Initiatives'!N18</f>
        <v>Multi-factor authentication</v>
      </c>
      <c r="D17" s="10" t="str">
        <f>'6. Prioritising Initiatives'!M18</f>
        <v>Business support</v>
      </c>
      <c r="E17" s="10" t="s">
        <v>241</v>
      </c>
      <c r="F17" s="111"/>
      <c r="G17" s="111"/>
      <c r="H17" s="111" t="str">
        <f t="shared" si="2"/>
        <v/>
      </c>
      <c r="J17" s="6" t="str">
        <f t="shared" si="3"/>
        <v/>
      </c>
      <c r="K17" s="6" t="str">
        <f t="shared" si="0"/>
        <v/>
      </c>
      <c r="L17" s="6" t="str">
        <f t="shared" si="0"/>
        <v/>
      </c>
      <c r="M17" s="6" t="str">
        <f t="shared" si="0"/>
        <v/>
      </c>
      <c r="N17" s="6" t="str">
        <f t="shared" si="0"/>
        <v/>
      </c>
      <c r="O17" s="6" t="str">
        <f t="shared" si="0"/>
        <v/>
      </c>
      <c r="P17" s="6" t="str">
        <f t="shared" si="0"/>
        <v/>
      </c>
      <c r="Q17" s="6" t="str">
        <f t="shared" si="0"/>
        <v/>
      </c>
      <c r="R17" s="6" t="str">
        <f t="shared" si="0"/>
        <v/>
      </c>
      <c r="S17" s="6" t="str">
        <f t="shared" si="7"/>
        <v/>
      </c>
      <c r="T17" s="6" t="str">
        <f t="shared" si="7"/>
        <v/>
      </c>
      <c r="U17" s="6" t="str">
        <f t="shared" si="7"/>
        <v/>
      </c>
      <c r="V17" s="6" t="str">
        <f t="shared" si="7"/>
        <v/>
      </c>
      <c r="W17" s="6" t="str">
        <f t="shared" si="7"/>
        <v/>
      </c>
      <c r="X17" s="6" t="str">
        <f t="shared" si="7"/>
        <v/>
      </c>
      <c r="Y17" s="6" t="str">
        <f t="shared" si="7"/>
        <v/>
      </c>
      <c r="Z17" s="6" t="str">
        <f t="shared" si="7"/>
        <v/>
      </c>
      <c r="AA17" s="6" t="str">
        <f t="shared" si="7"/>
        <v/>
      </c>
      <c r="AB17" s="6" t="str">
        <f t="shared" si="7"/>
        <v/>
      </c>
      <c r="AC17" s="6" t="str">
        <f t="shared" si="7"/>
        <v/>
      </c>
      <c r="AD17" s="6" t="str">
        <f t="shared" si="7"/>
        <v/>
      </c>
      <c r="AE17" s="6" t="str">
        <f t="shared" si="7"/>
        <v/>
      </c>
      <c r="AF17" s="6" t="str">
        <f t="shared" si="7"/>
        <v/>
      </c>
      <c r="AG17" s="6" t="str">
        <f t="shared" si="7"/>
        <v/>
      </c>
      <c r="AH17" s="6" t="str">
        <f t="shared" si="4"/>
        <v/>
      </c>
      <c r="AI17" s="6" t="str">
        <f t="shared" si="4"/>
        <v/>
      </c>
      <c r="AJ17" s="6" t="str">
        <f t="shared" si="4"/>
        <v/>
      </c>
      <c r="AK17" s="6" t="str">
        <f t="shared" si="4"/>
        <v/>
      </c>
      <c r="AL17" s="6" t="str">
        <f t="shared" si="4"/>
        <v/>
      </c>
      <c r="AM17" s="6" t="str">
        <f t="shared" si="4"/>
        <v/>
      </c>
      <c r="AN17" s="6" t="str">
        <f t="shared" si="5"/>
        <v/>
      </c>
      <c r="AO17" s="6" t="str">
        <f t="shared" si="5"/>
        <v/>
      </c>
      <c r="AP17" s="6" t="str">
        <f t="shared" si="5"/>
        <v/>
      </c>
      <c r="AQ17" s="6" t="str">
        <f t="shared" si="5"/>
        <v/>
      </c>
      <c r="AR17" s="6" t="str">
        <f t="shared" si="5"/>
        <v/>
      </c>
      <c r="AS17" s="6" t="str">
        <f t="shared" si="5"/>
        <v/>
      </c>
      <c r="AT17" s="6" t="str">
        <f t="shared" si="5"/>
        <v/>
      </c>
      <c r="AU17" s="6" t="str">
        <f t="shared" si="5"/>
        <v/>
      </c>
      <c r="AV17" s="6" t="str">
        <f t="shared" si="5"/>
        <v/>
      </c>
      <c r="AW17" s="6" t="str">
        <f t="shared" si="5"/>
        <v/>
      </c>
      <c r="AX17" s="6" t="str">
        <f t="shared" si="5"/>
        <v/>
      </c>
      <c r="AY17" s="6" t="str">
        <f t="shared" si="5"/>
        <v/>
      </c>
      <c r="AZ17" s="6" t="str">
        <f t="shared" si="5"/>
        <v/>
      </c>
      <c r="BA17" s="6" t="str">
        <f t="shared" si="5"/>
        <v/>
      </c>
      <c r="BB17" s="6" t="str">
        <f t="shared" si="5"/>
        <v/>
      </c>
      <c r="BC17" s="6" t="str">
        <f t="shared" si="5"/>
        <v/>
      </c>
      <c r="BD17" s="6" t="str">
        <f t="shared" si="6"/>
        <v/>
      </c>
      <c r="BE17" s="6" t="str">
        <f t="shared" si="6"/>
        <v/>
      </c>
      <c r="BF17" s="6" t="str">
        <f t="shared" si="6"/>
        <v/>
      </c>
      <c r="BG17" s="6" t="str">
        <f t="shared" si="6"/>
        <v/>
      </c>
      <c r="BH17" s="6" t="str">
        <f t="shared" si="6"/>
        <v/>
      </c>
      <c r="BI17" s="6" t="str">
        <f t="shared" si="6"/>
        <v/>
      </c>
      <c r="BJ17" s="6" t="str">
        <f t="shared" si="6"/>
        <v/>
      </c>
      <c r="BK17" s="6" t="str">
        <f t="shared" si="6"/>
        <v/>
      </c>
      <c r="BL17" s="6" t="str">
        <f t="shared" si="6"/>
        <v/>
      </c>
      <c r="BM17" s="6" t="str">
        <f t="shared" si="6"/>
        <v/>
      </c>
      <c r="BN17" s="6" t="str">
        <f t="shared" si="6"/>
        <v/>
      </c>
      <c r="BO17" s="6" t="str">
        <f t="shared" si="6"/>
        <v/>
      </c>
      <c r="BP17" s="6" t="str">
        <f t="shared" si="6"/>
        <v/>
      </c>
    </row>
    <row r="18" spans="2:68" s="6" customFormat="1" ht="20.45" customHeight="1">
      <c r="B18" s="7">
        <v>11</v>
      </c>
      <c r="C18" s="10" t="str">
        <f>'6. Prioritising Initiatives'!N19</f>
        <v>Acquire AI chatbot solution</v>
      </c>
      <c r="D18" s="10" t="str">
        <f>'6. Prioritising Initiatives'!M19</f>
        <v>Innovation</v>
      </c>
      <c r="E18" s="10" t="s">
        <v>241</v>
      </c>
      <c r="F18" s="110">
        <v>45170</v>
      </c>
      <c r="G18" s="110">
        <v>45261</v>
      </c>
      <c r="H18" s="111">
        <f t="shared" si="2"/>
        <v>91</v>
      </c>
      <c r="J18" s="6" t="str">
        <f t="shared" si="3"/>
        <v/>
      </c>
      <c r="K18" s="6" t="str">
        <f t="shared" si="0"/>
        <v/>
      </c>
      <c r="L18" s="6" t="str">
        <f t="shared" si="0"/>
        <v/>
      </c>
      <c r="M18" s="6" t="str">
        <f t="shared" si="0"/>
        <v/>
      </c>
      <c r="N18" s="6" t="str">
        <f t="shared" si="0"/>
        <v/>
      </c>
      <c r="O18" s="6" t="str">
        <f t="shared" si="0"/>
        <v/>
      </c>
      <c r="P18" s="6" t="str">
        <f t="shared" si="0"/>
        <v/>
      </c>
      <c r="Q18" s="6" t="str">
        <f t="shared" si="0"/>
        <v/>
      </c>
      <c r="R18" s="6" t="str">
        <f t="shared" si="0"/>
        <v/>
      </c>
      <c r="S18" s="6" t="str">
        <f t="shared" si="7"/>
        <v/>
      </c>
      <c r="T18" s="6" t="str">
        <f t="shared" si="7"/>
        <v/>
      </c>
      <c r="U18" s="6" t="str">
        <f t="shared" si="7"/>
        <v/>
      </c>
      <c r="V18" s="6" t="str">
        <f t="shared" si="7"/>
        <v/>
      </c>
      <c r="W18" s="6" t="str">
        <f t="shared" si="7"/>
        <v>Innovation</v>
      </c>
      <c r="X18" s="6" t="str">
        <f t="shared" si="7"/>
        <v>Innovation</v>
      </c>
      <c r="Y18" s="6" t="str">
        <f t="shared" si="7"/>
        <v>Innovation</v>
      </c>
      <c r="Z18" s="6" t="str">
        <f t="shared" si="7"/>
        <v>Innovation</v>
      </c>
      <c r="AA18" s="6" t="str">
        <f t="shared" si="7"/>
        <v/>
      </c>
      <c r="AB18" s="6" t="str">
        <f t="shared" si="7"/>
        <v/>
      </c>
      <c r="AC18" s="6" t="str">
        <f t="shared" si="7"/>
        <v/>
      </c>
      <c r="AD18" s="6" t="str">
        <f t="shared" si="7"/>
        <v/>
      </c>
      <c r="AE18" s="6" t="str">
        <f t="shared" si="7"/>
        <v/>
      </c>
      <c r="AF18" s="6" t="str">
        <f t="shared" si="7"/>
        <v/>
      </c>
      <c r="AG18" s="6" t="str">
        <f t="shared" si="7"/>
        <v/>
      </c>
      <c r="AH18" s="6" t="str">
        <f t="shared" si="4"/>
        <v/>
      </c>
      <c r="AI18" s="6" t="str">
        <f t="shared" si="4"/>
        <v/>
      </c>
      <c r="AJ18" s="6" t="str">
        <f t="shared" si="4"/>
        <v/>
      </c>
      <c r="AK18" s="6" t="str">
        <f t="shared" si="4"/>
        <v/>
      </c>
      <c r="AL18" s="6" t="str">
        <f t="shared" si="4"/>
        <v/>
      </c>
      <c r="AM18" s="6" t="str">
        <f t="shared" si="4"/>
        <v/>
      </c>
      <c r="AN18" s="6" t="str">
        <f t="shared" si="5"/>
        <v/>
      </c>
      <c r="AO18" s="6" t="str">
        <f t="shared" si="5"/>
        <v/>
      </c>
      <c r="AP18" s="6" t="str">
        <f t="shared" si="5"/>
        <v/>
      </c>
      <c r="AQ18" s="6" t="str">
        <f t="shared" si="5"/>
        <v/>
      </c>
      <c r="AR18" s="6" t="str">
        <f t="shared" si="5"/>
        <v/>
      </c>
      <c r="AS18" s="6" t="str">
        <f t="shared" si="5"/>
        <v/>
      </c>
      <c r="AT18" s="6" t="str">
        <f t="shared" si="5"/>
        <v/>
      </c>
      <c r="AU18" s="6" t="str">
        <f t="shared" si="5"/>
        <v/>
      </c>
      <c r="AV18" s="6" t="str">
        <f t="shared" si="5"/>
        <v/>
      </c>
      <c r="AW18" s="6" t="str">
        <f t="shared" si="5"/>
        <v/>
      </c>
      <c r="AX18" s="6" t="str">
        <f t="shared" si="5"/>
        <v/>
      </c>
      <c r="AY18" s="6" t="str">
        <f t="shared" si="5"/>
        <v/>
      </c>
      <c r="AZ18" s="6" t="str">
        <f t="shared" si="5"/>
        <v/>
      </c>
      <c r="BA18" s="6" t="str">
        <f t="shared" si="5"/>
        <v/>
      </c>
      <c r="BB18" s="6" t="str">
        <f t="shared" si="5"/>
        <v/>
      </c>
      <c r="BC18" s="6" t="str">
        <f t="shared" si="5"/>
        <v/>
      </c>
      <c r="BD18" s="6" t="str">
        <f t="shared" si="6"/>
        <v/>
      </c>
      <c r="BE18" s="6" t="str">
        <f t="shared" si="6"/>
        <v/>
      </c>
      <c r="BF18" s="6" t="str">
        <f t="shared" si="6"/>
        <v/>
      </c>
      <c r="BG18" s="6" t="str">
        <f t="shared" si="6"/>
        <v/>
      </c>
      <c r="BH18" s="6" t="str">
        <f t="shared" si="6"/>
        <v/>
      </c>
      <c r="BI18" s="6" t="str">
        <f t="shared" si="6"/>
        <v/>
      </c>
      <c r="BJ18" s="6" t="str">
        <f t="shared" si="6"/>
        <v/>
      </c>
      <c r="BK18" s="6" t="str">
        <f t="shared" si="6"/>
        <v/>
      </c>
      <c r="BL18" s="6" t="str">
        <f t="shared" si="6"/>
        <v/>
      </c>
      <c r="BM18" s="6" t="str">
        <f t="shared" si="6"/>
        <v/>
      </c>
      <c r="BN18" s="6" t="str">
        <f t="shared" si="6"/>
        <v/>
      </c>
      <c r="BO18" s="6" t="str">
        <f t="shared" si="6"/>
        <v/>
      </c>
      <c r="BP18" s="6" t="str">
        <f t="shared" si="6"/>
        <v/>
      </c>
    </row>
    <row r="19" spans="2:68" s="6" customFormat="1" ht="20.45" customHeight="1">
      <c r="B19" s="7">
        <v>12</v>
      </c>
      <c r="C19" s="10" t="str">
        <f>'6. Prioritising Initiatives'!N20</f>
        <v>Train Analyst on chatbot usage</v>
      </c>
      <c r="D19" s="10" t="str">
        <f>'6. Prioritising Initiatives'!M20</f>
        <v>Innovation</v>
      </c>
      <c r="E19" s="10" t="s">
        <v>241</v>
      </c>
      <c r="F19" s="111"/>
      <c r="G19" s="111"/>
      <c r="H19" s="111" t="str">
        <f t="shared" si="2"/>
        <v/>
      </c>
      <c r="J19" s="6" t="str">
        <f t="shared" si="3"/>
        <v/>
      </c>
      <c r="K19" s="6" t="str">
        <f t="shared" si="0"/>
        <v/>
      </c>
      <c r="L19" s="6" t="str">
        <f t="shared" si="0"/>
        <v/>
      </c>
      <c r="M19" s="6" t="str">
        <f t="shared" si="0"/>
        <v/>
      </c>
      <c r="N19" s="6" t="str">
        <f t="shared" si="0"/>
        <v/>
      </c>
      <c r="O19" s="6" t="str">
        <f t="shared" si="0"/>
        <v/>
      </c>
      <c r="P19" s="6" t="str">
        <f t="shared" si="0"/>
        <v/>
      </c>
      <c r="Q19" s="6" t="str">
        <f t="shared" si="0"/>
        <v/>
      </c>
      <c r="R19" s="6" t="str">
        <f t="shared" si="0"/>
        <v/>
      </c>
      <c r="S19" s="6" t="str">
        <f t="shared" si="7"/>
        <v/>
      </c>
      <c r="T19" s="6" t="str">
        <f t="shared" si="7"/>
        <v/>
      </c>
      <c r="U19" s="6" t="str">
        <f t="shared" si="7"/>
        <v/>
      </c>
      <c r="V19" s="6" t="str">
        <f t="shared" si="7"/>
        <v/>
      </c>
      <c r="W19" s="6" t="str">
        <f t="shared" si="7"/>
        <v/>
      </c>
      <c r="X19" s="6" t="str">
        <f t="shared" si="7"/>
        <v/>
      </c>
      <c r="Y19" s="6" t="str">
        <f t="shared" si="7"/>
        <v/>
      </c>
      <c r="Z19" s="6" t="str">
        <f t="shared" si="7"/>
        <v/>
      </c>
      <c r="AA19" s="6" t="str">
        <f t="shared" si="7"/>
        <v/>
      </c>
      <c r="AB19" s="6" t="str">
        <f t="shared" si="7"/>
        <v/>
      </c>
      <c r="AC19" s="6" t="str">
        <f t="shared" si="7"/>
        <v/>
      </c>
      <c r="AD19" s="6" t="str">
        <f t="shared" si="7"/>
        <v/>
      </c>
      <c r="AE19" s="6" t="str">
        <f t="shared" si="7"/>
        <v/>
      </c>
      <c r="AF19" s="6" t="str">
        <f t="shared" si="7"/>
        <v/>
      </c>
      <c r="AG19" s="6" t="str">
        <f t="shared" si="7"/>
        <v/>
      </c>
      <c r="AH19" s="6" t="str">
        <f t="shared" si="4"/>
        <v/>
      </c>
      <c r="AI19" s="6" t="str">
        <f t="shared" si="4"/>
        <v/>
      </c>
      <c r="AJ19" s="6" t="str">
        <f t="shared" si="4"/>
        <v/>
      </c>
      <c r="AK19" s="6" t="str">
        <f t="shared" si="4"/>
        <v/>
      </c>
      <c r="AL19" s="6" t="str">
        <f t="shared" si="4"/>
        <v/>
      </c>
      <c r="AM19" s="6" t="str">
        <f t="shared" si="4"/>
        <v/>
      </c>
      <c r="AN19" s="6" t="str">
        <f t="shared" si="5"/>
        <v/>
      </c>
      <c r="AO19" s="6" t="str">
        <f t="shared" si="5"/>
        <v/>
      </c>
      <c r="AP19" s="6" t="str">
        <f t="shared" si="5"/>
        <v/>
      </c>
      <c r="AQ19" s="6" t="str">
        <f t="shared" si="5"/>
        <v/>
      </c>
      <c r="AR19" s="6" t="str">
        <f t="shared" si="5"/>
        <v/>
      </c>
      <c r="AS19" s="6" t="str">
        <f t="shared" si="5"/>
        <v/>
      </c>
      <c r="AT19" s="6" t="str">
        <f t="shared" si="5"/>
        <v/>
      </c>
      <c r="AU19" s="6" t="str">
        <f t="shared" si="5"/>
        <v/>
      </c>
      <c r="AV19" s="6" t="str">
        <f t="shared" si="5"/>
        <v/>
      </c>
      <c r="AW19" s="6" t="str">
        <f t="shared" si="5"/>
        <v/>
      </c>
      <c r="AX19" s="6" t="str">
        <f t="shared" si="5"/>
        <v/>
      </c>
      <c r="AY19" s="6" t="str">
        <f t="shared" si="5"/>
        <v/>
      </c>
      <c r="AZ19" s="6" t="str">
        <f t="shared" si="5"/>
        <v/>
      </c>
      <c r="BA19" s="6" t="str">
        <f t="shared" si="5"/>
        <v/>
      </c>
      <c r="BB19" s="6" t="str">
        <f t="shared" si="5"/>
        <v/>
      </c>
      <c r="BC19" s="6" t="str">
        <f t="shared" si="5"/>
        <v/>
      </c>
      <c r="BD19" s="6" t="str">
        <f t="shared" si="6"/>
        <v/>
      </c>
      <c r="BE19" s="6" t="str">
        <f t="shared" si="6"/>
        <v/>
      </c>
      <c r="BF19" s="6" t="str">
        <f t="shared" si="6"/>
        <v/>
      </c>
      <c r="BG19" s="6" t="str">
        <f t="shared" si="6"/>
        <v/>
      </c>
      <c r="BH19" s="6" t="str">
        <f t="shared" si="6"/>
        <v/>
      </c>
      <c r="BI19" s="6" t="str">
        <f t="shared" si="6"/>
        <v/>
      </c>
      <c r="BJ19" s="6" t="str">
        <f t="shared" si="6"/>
        <v/>
      </c>
      <c r="BK19" s="6" t="str">
        <f t="shared" si="6"/>
        <v/>
      </c>
      <c r="BL19" s="6" t="str">
        <f t="shared" si="6"/>
        <v/>
      </c>
      <c r="BM19" s="6" t="str">
        <f t="shared" si="6"/>
        <v/>
      </c>
      <c r="BN19" s="6" t="str">
        <f t="shared" si="6"/>
        <v/>
      </c>
      <c r="BO19" s="6" t="str">
        <f t="shared" si="6"/>
        <v/>
      </c>
      <c r="BP19" s="6" t="str">
        <f t="shared" si="6"/>
        <v/>
      </c>
    </row>
    <row r="20" spans="2:68" s="6" customFormat="1" ht="20.45" customHeight="1">
      <c r="B20" s="7">
        <v>13</v>
      </c>
      <c r="C20" s="10" t="str">
        <f>'6. Prioritising Initiatives'!N21</f>
        <v>Implement cybersecurity monitoring tool</v>
      </c>
      <c r="D20" s="10" t="str">
        <f>'6. Prioritising Initiatives'!M21</f>
        <v>IT excellence</v>
      </c>
      <c r="E20" s="10" t="s">
        <v>241</v>
      </c>
      <c r="F20" s="111"/>
      <c r="G20" s="111"/>
      <c r="H20" s="111" t="str">
        <f t="shared" si="2"/>
        <v/>
      </c>
      <c r="J20" s="6" t="str">
        <f t="shared" si="3"/>
        <v/>
      </c>
      <c r="K20" s="6" t="str">
        <f t="shared" si="0"/>
        <v/>
      </c>
      <c r="L20" s="6" t="str">
        <f t="shared" si="0"/>
        <v/>
      </c>
      <c r="M20" s="6" t="str">
        <f t="shared" si="0"/>
        <v/>
      </c>
      <c r="N20" s="6" t="str">
        <f t="shared" si="0"/>
        <v/>
      </c>
      <c r="O20" s="6" t="str">
        <f t="shared" si="0"/>
        <v/>
      </c>
      <c r="P20" s="6" t="str">
        <f t="shared" si="0"/>
        <v/>
      </c>
      <c r="Q20" s="6" t="str">
        <f t="shared" si="0"/>
        <v/>
      </c>
      <c r="R20" s="6" t="str">
        <f t="shared" si="0"/>
        <v/>
      </c>
      <c r="S20" s="6" t="str">
        <f t="shared" si="7"/>
        <v/>
      </c>
      <c r="T20" s="6" t="str">
        <f t="shared" si="7"/>
        <v/>
      </c>
      <c r="U20" s="6" t="str">
        <f t="shared" si="7"/>
        <v/>
      </c>
      <c r="V20" s="6" t="str">
        <f t="shared" si="7"/>
        <v/>
      </c>
      <c r="W20" s="6" t="str">
        <f t="shared" si="7"/>
        <v/>
      </c>
      <c r="X20" s="6" t="str">
        <f t="shared" si="7"/>
        <v/>
      </c>
      <c r="Y20" s="6" t="str">
        <f t="shared" si="7"/>
        <v/>
      </c>
      <c r="Z20" s="6" t="str">
        <f t="shared" si="7"/>
        <v/>
      </c>
      <c r="AA20" s="6" t="str">
        <f t="shared" si="7"/>
        <v/>
      </c>
      <c r="AB20" s="6" t="str">
        <f t="shared" si="7"/>
        <v/>
      </c>
      <c r="AC20" s="6" t="str">
        <f t="shared" si="7"/>
        <v/>
      </c>
      <c r="AD20" s="6" t="str">
        <f t="shared" si="7"/>
        <v/>
      </c>
      <c r="AE20" s="6" t="str">
        <f t="shared" si="7"/>
        <v/>
      </c>
      <c r="AF20" s="6" t="str">
        <f t="shared" si="7"/>
        <v/>
      </c>
      <c r="AG20" s="6" t="str">
        <f t="shared" si="7"/>
        <v/>
      </c>
      <c r="AH20" s="6" t="str">
        <f t="shared" si="4"/>
        <v/>
      </c>
      <c r="AI20" s="6" t="str">
        <f t="shared" si="4"/>
        <v/>
      </c>
      <c r="AJ20" s="6" t="str">
        <f t="shared" si="4"/>
        <v/>
      </c>
      <c r="AK20" s="6" t="str">
        <f t="shared" si="4"/>
        <v/>
      </c>
      <c r="AL20" s="6" t="str">
        <f t="shared" si="4"/>
        <v/>
      </c>
      <c r="AM20" s="6" t="str">
        <f t="shared" si="4"/>
        <v/>
      </c>
      <c r="AN20" s="6" t="str">
        <f t="shared" si="5"/>
        <v/>
      </c>
      <c r="AO20" s="6" t="str">
        <f t="shared" si="5"/>
        <v/>
      </c>
      <c r="AP20" s="6" t="str">
        <f t="shared" si="5"/>
        <v/>
      </c>
      <c r="AQ20" s="6" t="str">
        <f t="shared" si="5"/>
        <v/>
      </c>
      <c r="AR20" s="6" t="str">
        <f t="shared" si="5"/>
        <v/>
      </c>
      <c r="AS20" s="6" t="str">
        <f t="shared" si="5"/>
        <v/>
      </c>
      <c r="AT20" s="6" t="str">
        <f t="shared" si="5"/>
        <v/>
      </c>
      <c r="AU20" s="6" t="str">
        <f t="shared" si="5"/>
        <v/>
      </c>
      <c r="AV20" s="6" t="str">
        <f t="shared" si="5"/>
        <v/>
      </c>
      <c r="AW20" s="6" t="str">
        <f t="shared" si="5"/>
        <v/>
      </c>
      <c r="AX20" s="6" t="str">
        <f t="shared" si="5"/>
        <v/>
      </c>
      <c r="AY20" s="6" t="str">
        <f t="shared" si="5"/>
        <v/>
      </c>
      <c r="AZ20" s="6" t="str">
        <f t="shared" si="5"/>
        <v/>
      </c>
      <c r="BA20" s="6" t="str">
        <f t="shared" si="5"/>
        <v/>
      </c>
      <c r="BB20" s="6" t="str">
        <f t="shared" si="5"/>
        <v/>
      </c>
      <c r="BC20" s="6" t="str">
        <f t="shared" si="5"/>
        <v/>
      </c>
      <c r="BD20" s="6" t="str">
        <f t="shared" si="6"/>
        <v/>
      </c>
      <c r="BE20" s="6" t="str">
        <f t="shared" si="6"/>
        <v/>
      </c>
      <c r="BF20" s="6" t="str">
        <f t="shared" si="6"/>
        <v/>
      </c>
      <c r="BG20" s="6" t="str">
        <f t="shared" si="6"/>
        <v/>
      </c>
      <c r="BH20" s="6" t="str">
        <f t="shared" si="6"/>
        <v/>
      </c>
      <c r="BI20" s="6" t="str">
        <f t="shared" si="6"/>
        <v/>
      </c>
      <c r="BJ20" s="6" t="str">
        <f t="shared" si="6"/>
        <v/>
      </c>
      <c r="BK20" s="6" t="str">
        <f t="shared" si="6"/>
        <v/>
      </c>
      <c r="BL20" s="6" t="str">
        <f t="shared" si="6"/>
        <v/>
      </c>
      <c r="BM20" s="6" t="str">
        <f t="shared" si="6"/>
        <v/>
      </c>
      <c r="BN20" s="6" t="str">
        <f t="shared" si="6"/>
        <v/>
      </c>
      <c r="BO20" s="6" t="str">
        <f t="shared" si="6"/>
        <v/>
      </c>
      <c r="BP20" s="6" t="str">
        <f t="shared" si="6"/>
        <v/>
      </c>
    </row>
    <row r="21" spans="2:68" s="6" customFormat="1" ht="20.45" customHeight="1">
      <c r="B21" s="7">
        <v>14</v>
      </c>
      <c r="C21" s="10" t="str">
        <f>'6. Prioritising Initiatives'!N22</f>
        <v>Upgrade file server</v>
      </c>
      <c r="D21" s="10" t="str">
        <f>'6. Prioritising Initiatives'!M22</f>
        <v>IT excellence</v>
      </c>
      <c r="E21" s="10" t="s">
        <v>241</v>
      </c>
      <c r="F21" s="111"/>
      <c r="G21" s="111"/>
      <c r="H21" s="111" t="str">
        <f t="shared" si="2"/>
        <v/>
      </c>
      <c r="J21" s="6" t="str">
        <f t="shared" si="3"/>
        <v/>
      </c>
      <c r="K21" s="6" t="str">
        <f t="shared" si="0"/>
        <v/>
      </c>
      <c r="L21" s="6" t="str">
        <f t="shared" si="0"/>
        <v/>
      </c>
      <c r="M21" s="6" t="str">
        <f t="shared" si="0"/>
        <v/>
      </c>
      <c r="N21" s="6" t="str">
        <f t="shared" si="0"/>
        <v/>
      </c>
      <c r="O21" s="6" t="str">
        <f t="shared" si="0"/>
        <v/>
      </c>
      <c r="P21" s="6" t="str">
        <f t="shared" si="0"/>
        <v/>
      </c>
      <c r="Q21" s="6" t="str">
        <f t="shared" si="0"/>
        <v/>
      </c>
      <c r="R21" s="6" t="str">
        <f t="shared" si="0"/>
        <v/>
      </c>
      <c r="S21" s="6" t="str">
        <f t="shared" si="7"/>
        <v/>
      </c>
      <c r="T21" s="6" t="str">
        <f t="shared" si="7"/>
        <v/>
      </c>
      <c r="U21" s="6" t="str">
        <f t="shared" si="7"/>
        <v/>
      </c>
      <c r="V21" s="6" t="str">
        <f t="shared" si="7"/>
        <v/>
      </c>
      <c r="W21" s="6" t="str">
        <f t="shared" si="7"/>
        <v/>
      </c>
      <c r="X21" s="6" t="str">
        <f t="shared" si="7"/>
        <v/>
      </c>
      <c r="Y21" s="6" t="str">
        <f t="shared" si="7"/>
        <v/>
      </c>
      <c r="Z21" s="6" t="str">
        <f t="shared" si="7"/>
        <v/>
      </c>
      <c r="AA21" s="6" t="str">
        <f t="shared" si="7"/>
        <v/>
      </c>
      <c r="AB21" s="6" t="str">
        <f t="shared" si="7"/>
        <v/>
      </c>
      <c r="AC21" s="6" t="str">
        <f t="shared" si="7"/>
        <v/>
      </c>
      <c r="AD21" s="6" t="str">
        <f t="shared" si="7"/>
        <v/>
      </c>
      <c r="AE21" s="6" t="str">
        <f t="shared" si="7"/>
        <v/>
      </c>
      <c r="AF21" s="6" t="str">
        <f t="shared" si="7"/>
        <v/>
      </c>
      <c r="AG21" s="6" t="str">
        <f t="shared" si="7"/>
        <v/>
      </c>
      <c r="AH21" s="6" t="str">
        <f t="shared" si="4"/>
        <v/>
      </c>
      <c r="AI21" s="6" t="str">
        <f t="shared" si="4"/>
        <v/>
      </c>
      <c r="AJ21" s="6" t="str">
        <f t="shared" si="4"/>
        <v/>
      </c>
      <c r="AK21" s="6" t="str">
        <f t="shared" si="4"/>
        <v/>
      </c>
      <c r="AL21" s="6" t="str">
        <f t="shared" si="4"/>
        <v/>
      </c>
      <c r="AM21" s="6" t="str">
        <f t="shared" si="4"/>
        <v/>
      </c>
      <c r="AN21" s="6" t="str">
        <f t="shared" si="5"/>
        <v/>
      </c>
      <c r="AO21" s="6" t="str">
        <f t="shared" si="5"/>
        <v/>
      </c>
      <c r="AP21" s="6" t="str">
        <f t="shared" si="5"/>
        <v/>
      </c>
      <c r="AQ21" s="6" t="str">
        <f t="shared" si="5"/>
        <v/>
      </c>
      <c r="AR21" s="6" t="str">
        <f t="shared" si="5"/>
        <v/>
      </c>
      <c r="AS21" s="6" t="str">
        <f t="shared" si="5"/>
        <v/>
      </c>
      <c r="AT21" s="6" t="str">
        <f t="shared" si="5"/>
        <v/>
      </c>
      <c r="AU21" s="6" t="str">
        <f t="shared" si="5"/>
        <v/>
      </c>
      <c r="AV21" s="6" t="str">
        <f t="shared" si="5"/>
        <v/>
      </c>
      <c r="AW21" s="6" t="str">
        <f t="shared" si="5"/>
        <v/>
      </c>
      <c r="AX21" s="6" t="str">
        <f t="shared" si="5"/>
        <v/>
      </c>
      <c r="AY21" s="6" t="str">
        <f t="shared" si="5"/>
        <v/>
      </c>
      <c r="AZ21" s="6" t="str">
        <f t="shared" si="5"/>
        <v/>
      </c>
      <c r="BA21" s="6" t="str">
        <f t="shared" si="5"/>
        <v/>
      </c>
      <c r="BB21" s="6" t="str">
        <f t="shared" si="5"/>
        <v/>
      </c>
      <c r="BC21" s="6" t="str">
        <f t="shared" si="5"/>
        <v/>
      </c>
      <c r="BD21" s="6" t="str">
        <f t="shared" si="6"/>
        <v/>
      </c>
      <c r="BE21" s="6" t="str">
        <f t="shared" si="6"/>
        <v/>
      </c>
      <c r="BF21" s="6" t="str">
        <f t="shared" si="6"/>
        <v/>
      </c>
      <c r="BG21" s="6" t="str">
        <f t="shared" si="6"/>
        <v/>
      </c>
      <c r="BH21" s="6" t="str">
        <f t="shared" si="6"/>
        <v/>
      </c>
      <c r="BI21" s="6" t="str">
        <f t="shared" si="6"/>
        <v/>
      </c>
      <c r="BJ21" s="6" t="str">
        <f t="shared" si="6"/>
        <v/>
      </c>
      <c r="BK21" s="6" t="str">
        <f t="shared" si="6"/>
        <v/>
      </c>
      <c r="BL21" s="6" t="str">
        <f t="shared" si="6"/>
        <v/>
      </c>
      <c r="BM21" s="6" t="str">
        <f t="shared" si="6"/>
        <v/>
      </c>
      <c r="BN21" s="6" t="str">
        <f t="shared" si="6"/>
        <v/>
      </c>
      <c r="BO21" s="6" t="str">
        <f t="shared" si="6"/>
        <v/>
      </c>
      <c r="BP21" s="6" t="str">
        <f t="shared" si="6"/>
        <v/>
      </c>
    </row>
    <row r="22" spans="2:68" s="6" customFormat="1" ht="20.45" customHeight="1">
      <c r="B22" s="7">
        <v>15</v>
      </c>
      <c r="C22" s="10">
        <f>'6. Prioritising Initiatives'!N23</f>
        <v>0</v>
      </c>
      <c r="D22" s="10"/>
      <c r="E22" s="10"/>
      <c r="F22" s="111"/>
      <c r="G22" s="111"/>
      <c r="H22" s="111" t="str">
        <f t="shared" si="2"/>
        <v/>
      </c>
      <c r="J22" s="6" t="str">
        <f t="shared" si="3"/>
        <v/>
      </c>
      <c r="K22" s="6" t="str">
        <f t="shared" si="0"/>
        <v/>
      </c>
      <c r="L22" s="6" t="str">
        <f t="shared" si="0"/>
        <v/>
      </c>
      <c r="M22" s="6" t="str">
        <f t="shared" si="0"/>
        <v/>
      </c>
      <c r="N22" s="6" t="str">
        <f t="shared" si="0"/>
        <v/>
      </c>
      <c r="O22" s="6" t="str">
        <f t="shared" si="0"/>
        <v/>
      </c>
      <c r="P22" s="6" t="str">
        <f t="shared" si="0"/>
        <v/>
      </c>
      <c r="Q22" s="6" t="str">
        <f t="shared" si="0"/>
        <v/>
      </c>
      <c r="R22" s="6" t="str">
        <f t="shared" si="0"/>
        <v/>
      </c>
      <c r="S22" s="6" t="str">
        <f t="shared" si="7"/>
        <v/>
      </c>
      <c r="T22" s="6" t="str">
        <f t="shared" si="7"/>
        <v/>
      </c>
      <c r="U22" s="6" t="str">
        <f t="shared" si="7"/>
        <v/>
      </c>
      <c r="V22" s="6" t="str">
        <f t="shared" si="7"/>
        <v/>
      </c>
      <c r="W22" s="6" t="str">
        <f t="shared" si="7"/>
        <v/>
      </c>
      <c r="X22" s="6" t="str">
        <f t="shared" si="7"/>
        <v/>
      </c>
      <c r="Y22" s="6" t="str">
        <f t="shared" si="7"/>
        <v/>
      </c>
      <c r="Z22" s="6" t="str">
        <f t="shared" si="7"/>
        <v/>
      </c>
      <c r="AA22" s="6" t="str">
        <f t="shared" si="7"/>
        <v/>
      </c>
      <c r="AB22" s="6" t="str">
        <f t="shared" si="7"/>
        <v/>
      </c>
      <c r="AC22" s="6" t="str">
        <f t="shared" si="7"/>
        <v/>
      </c>
      <c r="AD22" s="6" t="str">
        <f t="shared" si="7"/>
        <v/>
      </c>
      <c r="AE22" s="6" t="str">
        <f t="shared" si="7"/>
        <v/>
      </c>
      <c r="AF22" s="6" t="str">
        <f t="shared" si="7"/>
        <v/>
      </c>
      <c r="AG22" s="6" t="str">
        <f t="shared" si="7"/>
        <v/>
      </c>
      <c r="AH22" s="6" t="str">
        <f t="shared" si="4"/>
        <v/>
      </c>
      <c r="AI22" s="6" t="str">
        <f t="shared" si="4"/>
        <v/>
      </c>
      <c r="AJ22" s="6" t="str">
        <f t="shared" si="4"/>
        <v/>
      </c>
      <c r="AK22" s="6" t="str">
        <f t="shared" si="4"/>
        <v/>
      </c>
      <c r="AL22" s="6" t="str">
        <f t="shared" si="4"/>
        <v/>
      </c>
      <c r="AM22" s="6" t="str">
        <f t="shared" si="4"/>
        <v/>
      </c>
      <c r="AN22" s="6" t="str">
        <f t="shared" si="5"/>
        <v/>
      </c>
      <c r="AO22" s="6" t="str">
        <f t="shared" si="5"/>
        <v/>
      </c>
      <c r="AP22" s="6" t="str">
        <f t="shared" si="5"/>
        <v/>
      </c>
      <c r="AQ22" s="6" t="str">
        <f t="shared" si="5"/>
        <v/>
      </c>
      <c r="AR22" s="6" t="str">
        <f t="shared" si="5"/>
        <v/>
      </c>
      <c r="AS22" s="6" t="str">
        <f t="shared" si="5"/>
        <v/>
      </c>
      <c r="AT22" s="6" t="str">
        <f t="shared" si="5"/>
        <v/>
      </c>
      <c r="AU22" s="6" t="str">
        <f t="shared" si="5"/>
        <v/>
      </c>
      <c r="AV22" s="6" t="str">
        <f t="shared" si="5"/>
        <v/>
      </c>
      <c r="AW22" s="6" t="str">
        <f t="shared" si="5"/>
        <v/>
      </c>
      <c r="AX22" s="6" t="str">
        <f t="shared" si="5"/>
        <v/>
      </c>
      <c r="AY22" s="6" t="str">
        <f t="shared" si="5"/>
        <v/>
      </c>
      <c r="AZ22" s="6" t="str">
        <f t="shared" si="5"/>
        <v/>
      </c>
      <c r="BA22" s="6" t="str">
        <f t="shared" si="5"/>
        <v/>
      </c>
      <c r="BB22" s="6" t="str">
        <f t="shared" si="5"/>
        <v/>
      </c>
      <c r="BC22" s="6" t="str">
        <f t="shared" si="5"/>
        <v/>
      </c>
      <c r="BD22" s="6" t="str">
        <f t="shared" si="6"/>
        <v/>
      </c>
      <c r="BE22" s="6" t="str">
        <f t="shared" si="6"/>
        <v/>
      </c>
      <c r="BF22" s="6" t="str">
        <f t="shared" si="6"/>
        <v/>
      </c>
      <c r="BG22" s="6" t="str">
        <f t="shared" si="6"/>
        <v/>
      </c>
      <c r="BH22" s="6" t="str">
        <f t="shared" si="6"/>
        <v/>
      </c>
      <c r="BI22" s="6" t="str">
        <f t="shared" si="6"/>
        <v/>
      </c>
      <c r="BJ22" s="6" t="str">
        <f t="shared" si="6"/>
        <v/>
      </c>
      <c r="BK22" s="6" t="str">
        <f t="shared" si="6"/>
        <v/>
      </c>
      <c r="BL22" s="6" t="str">
        <f t="shared" si="6"/>
        <v/>
      </c>
      <c r="BM22" s="6" t="str">
        <f t="shared" si="6"/>
        <v/>
      </c>
      <c r="BN22" s="6" t="str">
        <f t="shared" si="6"/>
        <v/>
      </c>
      <c r="BO22" s="6" t="str">
        <f t="shared" si="6"/>
        <v/>
      </c>
      <c r="BP22" s="6" t="str">
        <f t="shared" si="6"/>
        <v/>
      </c>
    </row>
    <row r="23" spans="2:68" s="6" customFormat="1" ht="20.45" customHeight="1">
      <c r="B23" s="7">
        <v>16</v>
      </c>
      <c r="C23" s="10">
        <f>'6. Prioritising Initiatives'!N24</f>
        <v>0</v>
      </c>
      <c r="D23" s="10"/>
      <c r="E23" s="10"/>
      <c r="F23" s="111"/>
      <c r="G23" s="111"/>
      <c r="H23" s="111" t="str">
        <f t="shared" si="2"/>
        <v/>
      </c>
      <c r="J23" s="6" t="str">
        <f t="shared" si="3"/>
        <v/>
      </c>
      <c r="K23" s="6" t="str">
        <f t="shared" si="0"/>
        <v/>
      </c>
      <c r="L23" s="6" t="str">
        <f t="shared" si="0"/>
        <v/>
      </c>
      <c r="M23" s="6" t="str">
        <f t="shared" si="0"/>
        <v/>
      </c>
      <c r="N23" s="6" t="str">
        <f t="shared" si="0"/>
        <v/>
      </c>
      <c r="O23" s="6" t="str">
        <f t="shared" si="0"/>
        <v/>
      </c>
      <c r="P23" s="6" t="str">
        <f t="shared" si="0"/>
        <v/>
      </c>
      <c r="Q23" s="6" t="str">
        <f t="shared" si="0"/>
        <v/>
      </c>
      <c r="R23" s="6" t="str">
        <f t="shared" si="0"/>
        <v/>
      </c>
      <c r="S23" s="6" t="str">
        <f t="shared" si="7"/>
        <v/>
      </c>
      <c r="T23" s="6" t="str">
        <f t="shared" si="7"/>
        <v/>
      </c>
      <c r="U23" s="6" t="str">
        <f t="shared" si="7"/>
        <v/>
      </c>
      <c r="V23" s="6" t="str">
        <f t="shared" si="7"/>
        <v/>
      </c>
      <c r="W23" s="6" t="str">
        <f t="shared" si="7"/>
        <v/>
      </c>
      <c r="X23" s="6" t="str">
        <f t="shared" si="7"/>
        <v/>
      </c>
      <c r="Y23" s="6" t="str">
        <f t="shared" si="7"/>
        <v/>
      </c>
      <c r="Z23" s="6" t="str">
        <f t="shared" si="7"/>
        <v/>
      </c>
      <c r="AA23" s="6" t="str">
        <f t="shared" si="7"/>
        <v/>
      </c>
      <c r="AB23" s="6" t="str">
        <f t="shared" si="7"/>
        <v/>
      </c>
      <c r="AC23" s="6" t="str">
        <f t="shared" si="7"/>
        <v/>
      </c>
      <c r="AD23" s="6" t="str">
        <f t="shared" si="7"/>
        <v/>
      </c>
      <c r="AE23" s="6" t="str">
        <f t="shared" si="7"/>
        <v/>
      </c>
      <c r="AF23" s="6" t="str">
        <f t="shared" si="7"/>
        <v/>
      </c>
      <c r="AG23" s="6" t="str">
        <f t="shared" si="7"/>
        <v/>
      </c>
      <c r="AH23" s="6" t="str">
        <f t="shared" si="4"/>
        <v/>
      </c>
      <c r="AI23" s="6" t="str">
        <f t="shared" si="4"/>
        <v/>
      </c>
      <c r="AJ23" s="6" t="str">
        <f t="shared" si="4"/>
        <v/>
      </c>
      <c r="AK23" s="6" t="str">
        <f t="shared" si="4"/>
        <v/>
      </c>
      <c r="AL23" s="6" t="str">
        <f t="shared" si="4"/>
        <v/>
      </c>
      <c r="AM23" s="6" t="str">
        <f t="shared" si="4"/>
        <v/>
      </c>
      <c r="AN23" s="6" t="str">
        <f t="shared" si="5"/>
        <v/>
      </c>
      <c r="AO23" s="6" t="str">
        <f t="shared" si="5"/>
        <v/>
      </c>
      <c r="AP23" s="6" t="str">
        <f t="shared" si="5"/>
        <v/>
      </c>
      <c r="AQ23" s="6" t="str">
        <f t="shared" si="5"/>
        <v/>
      </c>
      <c r="AR23" s="6" t="str">
        <f t="shared" si="5"/>
        <v/>
      </c>
      <c r="AS23" s="6" t="str">
        <f t="shared" si="5"/>
        <v/>
      </c>
      <c r="AT23" s="6" t="str">
        <f t="shared" si="5"/>
        <v/>
      </c>
      <c r="AU23" s="6" t="str">
        <f t="shared" si="5"/>
        <v/>
      </c>
      <c r="AV23" s="6" t="str">
        <f t="shared" si="5"/>
        <v/>
      </c>
      <c r="AW23" s="6" t="str">
        <f t="shared" si="5"/>
        <v/>
      </c>
      <c r="AX23" s="6" t="str">
        <f t="shared" si="5"/>
        <v/>
      </c>
      <c r="AY23" s="6" t="str">
        <f t="shared" si="5"/>
        <v/>
      </c>
      <c r="AZ23" s="6" t="str">
        <f t="shared" si="5"/>
        <v/>
      </c>
      <c r="BA23" s="6" t="str">
        <f t="shared" si="5"/>
        <v/>
      </c>
      <c r="BB23" s="6" t="str">
        <f t="shared" si="5"/>
        <v/>
      </c>
      <c r="BC23" s="6" t="str">
        <f t="shared" si="5"/>
        <v/>
      </c>
      <c r="BD23" s="6" t="str">
        <f t="shared" si="6"/>
        <v/>
      </c>
      <c r="BE23" s="6" t="str">
        <f t="shared" si="6"/>
        <v/>
      </c>
      <c r="BF23" s="6" t="str">
        <f t="shared" si="6"/>
        <v/>
      </c>
      <c r="BG23" s="6" t="str">
        <f t="shared" si="6"/>
        <v/>
      </c>
      <c r="BH23" s="6" t="str">
        <f t="shared" si="6"/>
        <v/>
      </c>
      <c r="BI23" s="6" t="str">
        <f t="shared" si="6"/>
        <v/>
      </c>
      <c r="BJ23" s="6" t="str">
        <f t="shared" si="6"/>
        <v/>
      </c>
      <c r="BK23" s="6" t="str">
        <f t="shared" si="6"/>
        <v/>
      </c>
      <c r="BL23" s="6" t="str">
        <f t="shared" si="6"/>
        <v/>
      </c>
      <c r="BM23" s="6" t="str">
        <f t="shared" si="6"/>
        <v/>
      </c>
      <c r="BN23" s="6" t="str">
        <f t="shared" si="6"/>
        <v/>
      </c>
      <c r="BO23" s="6" t="str">
        <f t="shared" si="6"/>
        <v/>
      </c>
      <c r="BP23" s="6" t="str">
        <f t="shared" si="6"/>
        <v/>
      </c>
    </row>
    <row r="24" spans="2:68" s="6" customFormat="1" ht="20.45" customHeight="1">
      <c r="B24" s="7">
        <v>17</v>
      </c>
      <c r="C24" s="10">
        <f>'6. Prioritising Initiatives'!N25</f>
        <v>0</v>
      </c>
      <c r="D24" s="10"/>
      <c r="E24" s="10"/>
      <c r="F24" s="111"/>
      <c r="G24" s="111"/>
      <c r="H24" s="111" t="str">
        <f t="shared" si="2"/>
        <v/>
      </c>
      <c r="J24" s="6" t="str">
        <f t="shared" si="3"/>
        <v/>
      </c>
      <c r="K24" s="6" t="str">
        <f t="shared" si="3"/>
        <v/>
      </c>
      <c r="L24" s="6" t="str">
        <f t="shared" si="3"/>
        <v/>
      </c>
      <c r="M24" s="6" t="str">
        <f t="shared" si="3"/>
        <v/>
      </c>
      <c r="N24" s="6" t="str">
        <f t="shared" si="3"/>
        <v/>
      </c>
      <c r="O24" s="6" t="str">
        <f t="shared" si="3"/>
        <v/>
      </c>
      <c r="P24" s="6" t="str">
        <f t="shared" si="3"/>
        <v/>
      </c>
      <c r="Q24" s="6" t="str">
        <f t="shared" si="3"/>
        <v/>
      </c>
      <c r="R24" s="6" t="str">
        <f t="shared" si="3"/>
        <v/>
      </c>
      <c r="S24" s="6" t="str">
        <f t="shared" si="7"/>
        <v/>
      </c>
      <c r="T24" s="6" t="str">
        <f t="shared" si="7"/>
        <v/>
      </c>
      <c r="U24" s="6" t="str">
        <f t="shared" si="7"/>
        <v/>
      </c>
      <c r="V24" s="6" t="str">
        <f t="shared" si="7"/>
        <v/>
      </c>
      <c r="W24" s="6" t="str">
        <f t="shared" si="7"/>
        <v/>
      </c>
      <c r="X24" s="6" t="str">
        <f t="shared" si="7"/>
        <v/>
      </c>
      <c r="Y24" s="6" t="str">
        <f t="shared" si="7"/>
        <v/>
      </c>
      <c r="Z24" s="6" t="str">
        <f t="shared" si="7"/>
        <v/>
      </c>
      <c r="AA24" s="6" t="str">
        <f t="shared" si="7"/>
        <v/>
      </c>
      <c r="AB24" s="6" t="str">
        <f t="shared" si="7"/>
        <v/>
      </c>
      <c r="AC24" s="6" t="str">
        <f t="shared" si="7"/>
        <v/>
      </c>
      <c r="AD24" s="6" t="str">
        <f t="shared" si="7"/>
        <v/>
      </c>
      <c r="AE24" s="6" t="str">
        <f t="shared" si="7"/>
        <v/>
      </c>
      <c r="AF24" s="6" t="str">
        <f t="shared" si="7"/>
        <v/>
      </c>
      <c r="AG24" s="6" t="str">
        <f t="shared" si="7"/>
        <v/>
      </c>
      <c r="AH24" s="6" t="str">
        <f t="shared" si="4"/>
        <v/>
      </c>
      <c r="AI24" s="6" t="str">
        <f t="shared" si="4"/>
        <v/>
      </c>
      <c r="AJ24" s="6" t="str">
        <f t="shared" si="4"/>
        <v/>
      </c>
      <c r="AK24" s="6" t="str">
        <f t="shared" si="4"/>
        <v/>
      </c>
      <c r="AL24" s="6" t="str">
        <f t="shared" si="4"/>
        <v/>
      </c>
      <c r="AM24" s="6" t="str">
        <f t="shared" si="4"/>
        <v/>
      </c>
      <c r="AN24" s="6" t="str">
        <f t="shared" si="5"/>
        <v/>
      </c>
      <c r="AO24" s="6" t="str">
        <f t="shared" si="5"/>
        <v/>
      </c>
      <c r="AP24" s="6" t="str">
        <f t="shared" si="5"/>
        <v/>
      </c>
      <c r="AQ24" s="6" t="str">
        <f t="shared" si="5"/>
        <v/>
      </c>
      <c r="AR24" s="6" t="str">
        <f t="shared" si="5"/>
        <v/>
      </c>
      <c r="AS24" s="6" t="str">
        <f t="shared" si="5"/>
        <v/>
      </c>
      <c r="AT24" s="6" t="str">
        <f t="shared" si="5"/>
        <v/>
      </c>
      <c r="AU24" s="6" t="str">
        <f t="shared" si="5"/>
        <v/>
      </c>
      <c r="AV24" s="6" t="str">
        <f t="shared" si="5"/>
        <v/>
      </c>
      <c r="AW24" s="6" t="str">
        <f t="shared" si="5"/>
        <v/>
      </c>
      <c r="AX24" s="6" t="str">
        <f t="shared" si="5"/>
        <v/>
      </c>
      <c r="AY24" s="6" t="str">
        <f t="shared" si="5"/>
        <v/>
      </c>
      <c r="AZ24" s="6" t="str">
        <f t="shared" si="5"/>
        <v/>
      </c>
      <c r="BA24" s="6" t="str">
        <f t="shared" si="5"/>
        <v/>
      </c>
      <c r="BB24" s="6" t="str">
        <f t="shared" si="5"/>
        <v/>
      </c>
      <c r="BC24" s="6" t="str">
        <f t="shared" si="5"/>
        <v/>
      </c>
      <c r="BD24" s="6" t="str">
        <f t="shared" si="6"/>
        <v/>
      </c>
      <c r="BE24" s="6" t="str">
        <f t="shared" si="6"/>
        <v/>
      </c>
      <c r="BF24" s="6" t="str">
        <f t="shared" si="6"/>
        <v/>
      </c>
      <c r="BG24" s="6" t="str">
        <f t="shared" si="6"/>
        <v/>
      </c>
      <c r="BH24" s="6" t="str">
        <f t="shared" si="6"/>
        <v/>
      </c>
      <c r="BI24" s="6" t="str">
        <f t="shared" si="6"/>
        <v/>
      </c>
      <c r="BJ24" s="6" t="str">
        <f t="shared" si="6"/>
        <v/>
      </c>
      <c r="BK24" s="6" t="str">
        <f t="shared" si="6"/>
        <v/>
      </c>
      <c r="BL24" s="6" t="str">
        <f t="shared" si="6"/>
        <v/>
      </c>
      <c r="BM24" s="6" t="str">
        <f t="shared" si="6"/>
        <v/>
      </c>
      <c r="BN24" s="6" t="str">
        <f t="shared" si="6"/>
        <v/>
      </c>
      <c r="BO24" s="6" t="str">
        <f t="shared" si="6"/>
        <v/>
      </c>
      <c r="BP24" s="6" t="str">
        <f t="shared" si="6"/>
        <v/>
      </c>
    </row>
    <row r="25" spans="2:68" s="6" customFormat="1" ht="20.45" customHeight="1">
      <c r="B25" s="7">
        <v>18</v>
      </c>
      <c r="C25" s="10">
        <f>'6. Prioritising Initiatives'!N26</f>
        <v>0</v>
      </c>
      <c r="D25" s="10"/>
      <c r="E25" s="10"/>
      <c r="F25" s="111"/>
      <c r="G25" s="111"/>
      <c r="H25" s="111" t="str">
        <f t="shared" si="2"/>
        <v/>
      </c>
      <c r="J25" s="6" t="str">
        <f t="shared" si="3"/>
        <v/>
      </c>
      <c r="K25" s="6" t="str">
        <f t="shared" si="3"/>
        <v/>
      </c>
      <c r="L25" s="6" t="str">
        <f t="shared" si="3"/>
        <v/>
      </c>
      <c r="M25" s="6" t="str">
        <f t="shared" si="3"/>
        <v/>
      </c>
      <c r="N25" s="6" t="str">
        <f t="shared" si="3"/>
        <v/>
      </c>
      <c r="O25" s="6" t="str">
        <f t="shared" si="3"/>
        <v/>
      </c>
      <c r="P25" s="6" t="str">
        <f t="shared" si="3"/>
        <v/>
      </c>
      <c r="Q25" s="6" t="str">
        <f t="shared" si="3"/>
        <v/>
      </c>
      <c r="R25" s="6" t="str">
        <f t="shared" si="3"/>
        <v/>
      </c>
      <c r="S25" s="6" t="str">
        <f t="shared" si="7"/>
        <v/>
      </c>
      <c r="T25" s="6" t="str">
        <f t="shared" si="7"/>
        <v/>
      </c>
      <c r="U25" s="6" t="str">
        <f t="shared" si="7"/>
        <v/>
      </c>
      <c r="V25" s="6" t="str">
        <f t="shared" si="7"/>
        <v/>
      </c>
      <c r="W25" s="6" t="str">
        <f t="shared" si="7"/>
        <v/>
      </c>
      <c r="X25" s="6" t="str">
        <f t="shared" si="7"/>
        <v/>
      </c>
      <c r="Y25" s="6" t="str">
        <f t="shared" si="7"/>
        <v/>
      </c>
      <c r="Z25" s="6" t="str">
        <f t="shared" si="7"/>
        <v/>
      </c>
      <c r="AA25" s="6" t="str">
        <f t="shared" si="7"/>
        <v/>
      </c>
      <c r="AB25" s="6" t="str">
        <f t="shared" si="7"/>
        <v/>
      </c>
      <c r="AC25" s="6" t="str">
        <f t="shared" si="7"/>
        <v/>
      </c>
      <c r="AD25" s="6" t="str">
        <f t="shared" si="7"/>
        <v/>
      </c>
      <c r="AE25" s="6" t="str">
        <f t="shared" si="7"/>
        <v/>
      </c>
      <c r="AF25" s="6" t="str">
        <f t="shared" si="7"/>
        <v/>
      </c>
      <c r="AG25" s="6" t="str">
        <f t="shared" si="7"/>
        <v/>
      </c>
      <c r="AH25" s="6" t="str">
        <f t="shared" si="4"/>
        <v/>
      </c>
      <c r="AI25" s="6" t="str">
        <f t="shared" si="4"/>
        <v/>
      </c>
      <c r="AJ25" s="6" t="str">
        <f t="shared" si="4"/>
        <v/>
      </c>
      <c r="AK25" s="6" t="str">
        <f t="shared" si="4"/>
        <v/>
      </c>
      <c r="AL25" s="6" t="str">
        <f t="shared" si="4"/>
        <v/>
      </c>
      <c r="AM25" s="6" t="str">
        <f t="shared" si="4"/>
        <v/>
      </c>
      <c r="AN25" s="6" t="str">
        <f t="shared" si="5"/>
        <v/>
      </c>
      <c r="AO25" s="6" t="str">
        <f t="shared" si="5"/>
        <v/>
      </c>
      <c r="AP25" s="6" t="str">
        <f t="shared" si="5"/>
        <v/>
      </c>
      <c r="AQ25" s="6" t="str">
        <f t="shared" si="5"/>
        <v/>
      </c>
      <c r="AR25" s="6" t="str">
        <f t="shared" si="5"/>
        <v/>
      </c>
      <c r="AS25" s="6" t="str">
        <f t="shared" si="5"/>
        <v/>
      </c>
      <c r="AT25" s="6" t="str">
        <f t="shared" si="5"/>
        <v/>
      </c>
      <c r="AU25" s="6" t="str">
        <f t="shared" si="5"/>
        <v/>
      </c>
      <c r="AV25" s="6" t="str">
        <f t="shared" si="5"/>
        <v/>
      </c>
      <c r="AW25" s="6" t="str">
        <f t="shared" si="5"/>
        <v/>
      </c>
      <c r="AX25" s="6" t="str">
        <f t="shared" si="5"/>
        <v/>
      </c>
      <c r="AY25" s="6" t="str">
        <f t="shared" si="5"/>
        <v/>
      </c>
      <c r="AZ25" s="6" t="str">
        <f t="shared" si="5"/>
        <v/>
      </c>
      <c r="BA25" s="6" t="str">
        <f t="shared" si="5"/>
        <v/>
      </c>
      <c r="BB25" s="6" t="str">
        <f t="shared" si="5"/>
        <v/>
      </c>
      <c r="BC25" s="6" t="str">
        <f t="shared" si="5"/>
        <v/>
      </c>
      <c r="BD25" s="6" t="str">
        <f t="shared" si="6"/>
        <v/>
      </c>
      <c r="BE25" s="6" t="str">
        <f t="shared" si="6"/>
        <v/>
      </c>
      <c r="BF25" s="6" t="str">
        <f t="shared" si="6"/>
        <v/>
      </c>
      <c r="BG25" s="6" t="str">
        <f t="shared" si="6"/>
        <v/>
      </c>
      <c r="BH25" s="6" t="str">
        <f t="shared" si="6"/>
        <v/>
      </c>
      <c r="BI25" s="6" t="str">
        <f t="shared" si="6"/>
        <v/>
      </c>
      <c r="BJ25" s="6" t="str">
        <f t="shared" si="6"/>
        <v/>
      </c>
      <c r="BK25" s="6" t="str">
        <f t="shared" si="6"/>
        <v/>
      </c>
      <c r="BL25" s="6" t="str">
        <f t="shared" si="6"/>
        <v/>
      </c>
      <c r="BM25" s="6" t="str">
        <f t="shared" si="6"/>
        <v/>
      </c>
      <c r="BN25" s="6" t="str">
        <f t="shared" si="6"/>
        <v/>
      </c>
      <c r="BO25" s="6" t="str">
        <f t="shared" si="6"/>
        <v/>
      </c>
      <c r="BP25" s="6" t="str">
        <f t="shared" si="6"/>
        <v/>
      </c>
    </row>
    <row r="26" spans="2:68" s="6" customFormat="1" ht="20.45" customHeight="1">
      <c r="B26" s="7">
        <v>19</v>
      </c>
      <c r="C26" s="10">
        <f>'6. Prioritising Initiatives'!N27</f>
        <v>0</v>
      </c>
      <c r="D26" s="10"/>
      <c r="E26" s="10"/>
      <c r="F26" s="111"/>
      <c r="G26" s="111"/>
      <c r="H26" s="111" t="str">
        <f t="shared" si="2"/>
        <v/>
      </c>
      <c r="J26" s="6" t="str">
        <f t="shared" si="3"/>
        <v/>
      </c>
      <c r="K26" s="6" t="str">
        <f t="shared" si="3"/>
        <v/>
      </c>
      <c r="L26" s="6" t="str">
        <f t="shared" si="3"/>
        <v/>
      </c>
      <c r="M26" s="6" t="str">
        <f t="shared" si="3"/>
        <v/>
      </c>
      <c r="N26" s="6" t="str">
        <f t="shared" si="3"/>
        <v/>
      </c>
      <c r="O26" s="6" t="str">
        <f t="shared" si="3"/>
        <v/>
      </c>
      <c r="P26" s="6" t="str">
        <f t="shared" si="3"/>
        <v/>
      </c>
      <c r="Q26" s="6" t="str">
        <f t="shared" si="3"/>
        <v/>
      </c>
      <c r="R26" s="6" t="str">
        <f t="shared" si="3"/>
        <v/>
      </c>
      <c r="S26" s="6" t="str">
        <f t="shared" si="7"/>
        <v/>
      </c>
      <c r="T26" s="6" t="str">
        <f t="shared" si="7"/>
        <v/>
      </c>
      <c r="U26" s="6" t="str">
        <f t="shared" si="7"/>
        <v/>
      </c>
      <c r="V26" s="6" t="str">
        <f t="shared" si="7"/>
        <v/>
      </c>
      <c r="W26" s="6" t="str">
        <f t="shared" si="7"/>
        <v/>
      </c>
      <c r="X26" s="6" t="str">
        <f t="shared" si="7"/>
        <v/>
      </c>
      <c r="Y26" s="6" t="str">
        <f t="shared" si="7"/>
        <v/>
      </c>
      <c r="Z26" s="6" t="str">
        <f t="shared" si="7"/>
        <v/>
      </c>
      <c r="AA26" s="6" t="str">
        <f t="shared" si="7"/>
        <v/>
      </c>
      <c r="AB26" s="6" t="str">
        <f t="shared" si="7"/>
        <v/>
      </c>
      <c r="AC26" s="6" t="str">
        <f t="shared" si="7"/>
        <v/>
      </c>
      <c r="AD26" s="6" t="str">
        <f t="shared" si="7"/>
        <v/>
      </c>
      <c r="AE26" s="6" t="str">
        <f t="shared" si="7"/>
        <v/>
      </c>
      <c r="AF26" s="6" t="str">
        <f t="shared" si="7"/>
        <v/>
      </c>
      <c r="AG26" s="6" t="str">
        <f t="shared" si="7"/>
        <v/>
      </c>
      <c r="AH26" s="6" t="str">
        <f t="shared" si="4"/>
        <v/>
      </c>
      <c r="AI26" s="6" t="str">
        <f t="shared" si="4"/>
        <v/>
      </c>
      <c r="AJ26" s="6" t="str">
        <f t="shared" si="4"/>
        <v/>
      </c>
      <c r="AK26" s="6" t="str">
        <f t="shared" si="4"/>
        <v/>
      </c>
      <c r="AL26" s="6" t="str">
        <f t="shared" si="4"/>
        <v/>
      </c>
      <c r="AM26" s="6" t="str">
        <f t="shared" si="4"/>
        <v/>
      </c>
      <c r="AN26" s="6" t="str">
        <f t="shared" si="5"/>
        <v/>
      </c>
      <c r="AO26" s="6" t="str">
        <f t="shared" si="5"/>
        <v/>
      </c>
      <c r="AP26" s="6" t="str">
        <f t="shared" si="5"/>
        <v/>
      </c>
      <c r="AQ26" s="6" t="str">
        <f t="shared" si="5"/>
        <v/>
      </c>
      <c r="AR26" s="6" t="str">
        <f t="shared" si="5"/>
        <v/>
      </c>
      <c r="AS26" s="6" t="str">
        <f t="shared" si="5"/>
        <v/>
      </c>
      <c r="AT26" s="6" t="str">
        <f t="shared" si="5"/>
        <v/>
      </c>
      <c r="AU26" s="6" t="str">
        <f t="shared" si="5"/>
        <v/>
      </c>
      <c r="AV26" s="6" t="str">
        <f t="shared" si="5"/>
        <v/>
      </c>
      <c r="AW26" s="6" t="str">
        <f t="shared" si="5"/>
        <v/>
      </c>
      <c r="AX26" s="6" t="str">
        <f t="shared" si="5"/>
        <v/>
      </c>
      <c r="AY26" s="6" t="str">
        <f t="shared" si="5"/>
        <v/>
      </c>
      <c r="AZ26" s="6" t="str">
        <f t="shared" si="5"/>
        <v/>
      </c>
      <c r="BA26" s="6" t="str">
        <f t="shared" si="5"/>
        <v/>
      </c>
      <c r="BB26" s="6" t="str">
        <f t="shared" si="5"/>
        <v/>
      </c>
      <c r="BC26" s="6" t="str">
        <f t="shared" si="5"/>
        <v/>
      </c>
      <c r="BD26" s="6" t="str">
        <f t="shared" si="6"/>
        <v/>
      </c>
      <c r="BE26" s="6" t="str">
        <f t="shared" si="6"/>
        <v/>
      </c>
      <c r="BF26" s="6" t="str">
        <f t="shared" si="6"/>
        <v/>
      </c>
      <c r="BG26" s="6" t="str">
        <f t="shared" si="6"/>
        <v/>
      </c>
      <c r="BH26" s="6" t="str">
        <f t="shared" si="6"/>
        <v/>
      </c>
      <c r="BI26" s="6" t="str">
        <f t="shared" si="6"/>
        <v/>
      </c>
      <c r="BJ26" s="6" t="str">
        <f t="shared" si="6"/>
        <v/>
      </c>
      <c r="BK26" s="6" t="str">
        <f t="shared" si="6"/>
        <v/>
      </c>
      <c r="BL26" s="6" t="str">
        <f t="shared" si="6"/>
        <v/>
      </c>
      <c r="BM26" s="6" t="str">
        <f t="shared" si="6"/>
        <v/>
      </c>
      <c r="BN26" s="6" t="str">
        <f t="shared" si="6"/>
        <v/>
      </c>
      <c r="BO26" s="6" t="str">
        <f t="shared" si="6"/>
        <v/>
      </c>
      <c r="BP26" s="6" t="str">
        <f t="shared" si="6"/>
        <v/>
      </c>
    </row>
    <row r="27" spans="2:68" s="6" customFormat="1" ht="20.45" customHeight="1">
      <c r="B27" s="7">
        <v>20</v>
      </c>
      <c r="C27" s="10">
        <f>'6. Prioritising Initiatives'!N28</f>
        <v>0</v>
      </c>
      <c r="D27" s="10"/>
      <c r="E27" s="10"/>
      <c r="F27" s="111"/>
      <c r="G27" s="111"/>
      <c r="H27" s="111" t="str">
        <f t="shared" si="2"/>
        <v/>
      </c>
      <c r="J27" s="6" t="str">
        <f t="shared" si="3"/>
        <v/>
      </c>
      <c r="K27" s="6" t="str">
        <f t="shared" si="3"/>
        <v/>
      </c>
      <c r="L27" s="6" t="str">
        <f t="shared" si="3"/>
        <v/>
      </c>
      <c r="M27" s="6" t="str">
        <f t="shared" si="3"/>
        <v/>
      </c>
      <c r="N27" s="6" t="str">
        <f t="shared" si="3"/>
        <v/>
      </c>
      <c r="O27" s="6" t="str">
        <f t="shared" si="3"/>
        <v/>
      </c>
      <c r="P27" s="6" t="str">
        <f t="shared" si="3"/>
        <v/>
      </c>
      <c r="Q27" s="6" t="str">
        <f t="shared" si="3"/>
        <v/>
      </c>
      <c r="R27" s="6" t="str">
        <f t="shared" si="3"/>
        <v/>
      </c>
      <c r="S27" s="6" t="str">
        <f t="shared" si="7"/>
        <v/>
      </c>
      <c r="T27" s="6" t="str">
        <f t="shared" si="7"/>
        <v/>
      </c>
      <c r="U27" s="6" t="str">
        <f t="shared" si="7"/>
        <v/>
      </c>
      <c r="V27" s="6" t="str">
        <f t="shared" si="7"/>
        <v/>
      </c>
      <c r="W27" s="6" t="str">
        <f t="shared" si="7"/>
        <v/>
      </c>
      <c r="X27" s="6" t="str">
        <f t="shared" si="7"/>
        <v/>
      </c>
      <c r="Y27" s="6" t="str">
        <f t="shared" si="7"/>
        <v/>
      </c>
      <c r="Z27" s="6" t="str">
        <f t="shared" si="7"/>
        <v/>
      </c>
      <c r="AA27" s="6" t="str">
        <f t="shared" si="7"/>
        <v/>
      </c>
      <c r="AB27" s="6" t="str">
        <f t="shared" si="7"/>
        <v/>
      </c>
      <c r="AC27" s="6" t="str">
        <f t="shared" si="7"/>
        <v/>
      </c>
      <c r="AD27" s="6" t="str">
        <f t="shared" si="7"/>
        <v/>
      </c>
      <c r="AE27" s="6" t="str">
        <f t="shared" si="7"/>
        <v/>
      </c>
      <c r="AF27" s="6" t="str">
        <f t="shared" si="7"/>
        <v/>
      </c>
      <c r="AG27" s="6" t="str">
        <f t="shared" si="7"/>
        <v/>
      </c>
      <c r="AH27" s="6" t="str">
        <f t="shared" si="4"/>
        <v/>
      </c>
      <c r="AI27" s="6" t="str">
        <f t="shared" si="4"/>
        <v/>
      </c>
      <c r="AJ27" s="6" t="str">
        <f t="shared" si="4"/>
        <v/>
      </c>
      <c r="AK27" s="6" t="str">
        <f t="shared" si="4"/>
        <v/>
      </c>
      <c r="AL27" s="6" t="str">
        <f t="shared" si="4"/>
        <v/>
      </c>
      <c r="AM27" s="6" t="str">
        <f t="shared" si="4"/>
        <v/>
      </c>
      <c r="AN27" s="6" t="str">
        <f t="shared" si="5"/>
        <v/>
      </c>
      <c r="AO27" s="6" t="str">
        <f t="shared" si="5"/>
        <v/>
      </c>
      <c r="AP27" s="6" t="str">
        <f t="shared" si="5"/>
        <v/>
      </c>
      <c r="AQ27" s="6" t="str">
        <f t="shared" si="5"/>
        <v/>
      </c>
      <c r="AR27" s="6" t="str">
        <f t="shared" si="5"/>
        <v/>
      </c>
      <c r="AS27" s="6" t="str">
        <f t="shared" si="5"/>
        <v/>
      </c>
      <c r="AT27" s="6" t="str">
        <f t="shared" si="5"/>
        <v/>
      </c>
      <c r="AU27" s="6" t="str">
        <f t="shared" si="5"/>
        <v/>
      </c>
      <c r="AV27" s="6" t="str">
        <f t="shared" si="5"/>
        <v/>
      </c>
      <c r="AW27" s="6" t="str">
        <f t="shared" si="5"/>
        <v/>
      </c>
      <c r="AX27" s="6" t="str">
        <f t="shared" si="5"/>
        <v/>
      </c>
      <c r="AY27" s="6" t="str">
        <f t="shared" si="5"/>
        <v/>
      </c>
      <c r="AZ27" s="6" t="str">
        <f t="shared" si="5"/>
        <v/>
      </c>
      <c r="BA27" s="6" t="str">
        <f t="shared" si="5"/>
        <v/>
      </c>
      <c r="BB27" s="6" t="str">
        <f t="shared" si="5"/>
        <v/>
      </c>
      <c r="BC27" s="6" t="str">
        <f t="shared" si="5"/>
        <v/>
      </c>
      <c r="BD27" s="6" t="str">
        <f t="shared" si="6"/>
        <v/>
      </c>
      <c r="BE27" s="6" t="str">
        <f t="shared" si="6"/>
        <v/>
      </c>
      <c r="BF27" s="6" t="str">
        <f t="shared" si="6"/>
        <v/>
      </c>
      <c r="BG27" s="6" t="str">
        <f t="shared" si="6"/>
        <v/>
      </c>
      <c r="BH27" s="6" t="str">
        <f t="shared" si="6"/>
        <v/>
      </c>
      <c r="BI27" s="6" t="str">
        <f t="shared" si="6"/>
        <v/>
      </c>
      <c r="BJ27" s="6" t="str">
        <f t="shared" si="6"/>
        <v/>
      </c>
      <c r="BK27" s="6" t="str">
        <f t="shared" si="6"/>
        <v/>
      </c>
      <c r="BL27" s="6" t="str">
        <f t="shared" si="6"/>
        <v/>
      </c>
      <c r="BM27" s="6" t="str">
        <f t="shared" si="6"/>
        <v/>
      </c>
      <c r="BN27" s="6" t="str">
        <f t="shared" si="6"/>
        <v/>
      </c>
      <c r="BO27" s="6" t="str">
        <f t="shared" si="6"/>
        <v/>
      </c>
      <c r="BP27" s="6" t="str">
        <f t="shared" si="6"/>
        <v/>
      </c>
    </row>
    <row r="28" spans="2:68" s="6" customFormat="1" ht="20.45" customHeight="1">
      <c r="B28" s="7">
        <v>21</v>
      </c>
      <c r="C28" s="10">
        <f>'6. Prioritising Initiatives'!N29</f>
        <v>0</v>
      </c>
      <c r="D28" s="10"/>
      <c r="E28" s="10"/>
      <c r="F28" s="111"/>
      <c r="G28" s="111"/>
      <c r="H28" s="111" t="str">
        <f t="shared" si="2"/>
        <v/>
      </c>
      <c r="J28" s="6" t="str">
        <f t="shared" si="3"/>
        <v/>
      </c>
      <c r="K28" s="6" t="str">
        <f t="shared" si="3"/>
        <v/>
      </c>
      <c r="L28" s="6" t="str">
        <f t="shared" si="3"/>
        <v/>
      </c>
      <c r="M28" s="6" t="str">
        <f t="shared" si="3"/>
        <v/>
      </c>
      <c r="N28" s="6" t="str">
        <f t="shared" si="3"/>
        <v/>
      </c>
      <c r="O28" s="6" t="str">
        <f t="shared" si="3"/>
        <v/>
      </c>
      <c r="P28" s="6" t="str">
        <f t="shared" si="3"/>
        <v/>
      </c>
      <c r="Q28" s="6" t="str">
        <f t="shared" si="3"/>
        <v/>
      </c>
      <c r="R28" s="6" t="str">
        <f t="shared" si="3"/>
        <v/>
      </c>
      <c r="S28" s="6" t="str">
        <f t="shared" si="7"/>
        <v/>
      </c>
      <c r="T28" s="6" t="str">
        <f t="shared" si="7"/>
        <v/>
      </c>
      <c r="U28" s="6" t="str">
        <f t="shared" si="7"/>
        <v/>
      </c>
      <c r="V28" s="6" t="str">
        <f t="shared" si="7"/>
        <v/>
      </c>
      <c r="W28" s="6" t="str">
        <f t="shared" si="7"/>
        <v/>
      </c>
      <c r="X28" s="6" t="str">
        <f t="shared" si="7"/>
        <v/>
      </c>
      <c r="Y28" s="6" t="str">
        <f t="shared" si="7"/>
        <v/>
      </c>
      <c r="Z28" s="6" t="str">
        <f t="shared" si="7"/>
        <v/>
      </c>
      <c r="AA28" s="6" t="str">
        <f t="shared" si="7"/>
        <v/>
      </c>
      <c r="AB28" s="6" t="str">
        <f t="shared" si="7"/>
        <v/>
      </c>
      <c r="AC28" s="6" t="str">
        <f t="shared" si="7"/>
        <v/>
      </c>
      <c r="AD28" s="6" t="str">
        <f t="shared" si="7"/>
        <v/>
      </c>
      <c r="AE28" s="6" t="str">
        <f t="shared" si="7"/>
        <v/>
      </c>
      <c r="AF28" s="6" t="str">
        <f t="shared" si="7"/>
        <v/>
      </c>
      <c r="AG28" s="6" t="str">
        <f t="shared" si="7"/>
        <v/>
      </c>
      <c r="AH28" s="6" t="str">
        <f t="shared" si="4"/>
        <v/>
      </c>
      <c r="AI28" s="6" t="str">
        <f t="shared" si="4"/>
        <v/>
      </c>
      <c r="AJ28" s="6" t="str">
        <f t="shared" si="4"/>
        <v/>
      </c>
      <c r="AK28" s="6" t="str">
        <f t="shared" si="4"/>
        <v/>
      </c>
      <c r="AL28" s="6" t="str">
        <f t="shared" si="4"/>
        <v/>
      </c>
      <c r="AM28" s="6" t="str">
        <f t="shared" si="4"/>
        <v/>
      </c>
      <c r="AN28" s="6" t="str">
        <f t="shared" si="5"/>
        <v/>
      </c>
      <c r="AO28" s="6" t="str">
        <f t="shared" si="5"/>
        <v/>
      </c>
      <c r="AP28" s="6" t="str">
        <f t="shared" si="5"/>
        <v/>
      </c>
      <c r="AQ28" s="6" t="str">
        <f t="shared" si="5"/>
        <v/>
      </c>
      <c r="AR28" s="6" t="str">
        <f t="shared" si="5"/>
        <v/>
      </c>
      <c r="AS28" s="6" t="str">
        <f t="shared" si="5"/>
        <v/>
      </c>
      <c r="AT28" s="6" t="str">
        <f t="shared" si="5"/>
        <v/>
      </c>
      <c r="AU28" s="6" t="str">
        <f t="shared" si="5"/>
        <v/>
      </c>
      <c r="AV28" s="6" t="str">
        <f t="shared" si="5"/>
        <v/>
      </c>
      <c r="AW28" s="6" t="str">
        <f t="shared" si="5"/>
        <v/>
      </c>
      <c r="AX28" s="6" t="str">
        <f t="shared" si="5"/>
        <v/>
      </c>
      <c r="AY28" s="6" t="str">
        <f t="shared" si="5"/>
        <v/>
      </c>
      <c r="AZ28" s="6" t="str">
        <f t="shared" si="5"/>
        <v/>
      </c>
      <c r="BA28" s="6" t="str">
        <f t="shared" si="5"/>
        <v/>
      </c>
      <c r="BB28" s="6" t="str">
        <f t="shared" si="5"/>
        <v/>
      </c>
      <c r="BC28" s="6" t="str">
        <f t="shared" ref="BC28:BP43" si="8">IF(AND(BC$7&gt;=$F28,BC$7&lt;=$G28),$D28,"")</f>
        <v/>
      </c>
      <c r="BD28" s="6" t="str">
        <f t="shared" si="8"/>
        <v/>
      </c>
      <c r="BE28" s="6" t="str">
        <f t="shared" si="8"/>
        <v/>
      </c>
      <c r="BF28" s="6" t="str">
        <f t="shared" si="8"/>
        <v/>
      </c>
      <c r="BG28" s="6" t="str">
        <f t="shared" si="8"/>
        <v/>
      </c>
      <c r="BH28" s="6" t="str">
        <f t="shared" si="8"/>
        <v/>
      </c>
      <c r="BI28" s="6" t="str">
        <f t="shared" si="8"/>
        <v/>
      </c>
      <c r="BJ28" s="6" t="str">
        <f t="shared" si="8"/>
        <v/>
      </c>
      <c r="BK28" s="6" t="str">
        <f t="shared" si="8"/>
        <v/>
      </c>
      <c r="BL28" s="6" t="str">
        <f t="shared" si="8"/>
        <v/>
      </c>
      <c r="BM28" s="6" t="str">
        <f t="shared" si="8"/>
        <v/>
      </c>
      <c r="BN28" s="6" t="str">
        <f t="shared" si="8"/>
        <v/>
      </c>
      <c r="BO28" s="6" t="str">
        <f t="shared" si="8"/>
        <v/>
      </c>
      <c r="BP28" s="6" t="str">
        <f t="shared" si="8"/>
        <v/>
      </c>
    </row>
    <row r="29" spans="2:68" s="6" customFormat="1" ht="20.45" customHeight="1">
      <c r="B29" s="7">
        <v>22</v>
      </c>
      <c r="C29" s="10">
        <f>'6. Prioritising Initiatives'!N30</f>
        <v>0</v>
      </c>
      <c r="D29" s="10"/>
      <c r="E29" s="10"/>
      <c r="F29" s="111"/>
      <c r="G29" s="111"/>
      <c r="H29" s="111" t="str">
        <f t="shared" si="2"/>
        <v/>
      </c>
      <c r="J29" s="6" t="str">
        <f t="shared" si="3"/>
        <v/>
      </c>
      <c r="K29" s="6" t="str">
        <f t="shared" si="3"/>
        <v/>
      </c>
      <c r="L29" s="6" t="str">
        <f t="shared" si="3"/>
        <v/>
      </c>
      <c r="M29" s="6" t="str">
        <f t="shared" si="3"/>
        <v/>
      </c>
      <c r="N29" s="6" t="str">
        <f t="shared" si="3"/>
        <v/>
      </c>
      <c r="O29" s="6" t="str">
        <f t="shared" si="3"/>
        <v/>
      </c>
      <c r="P29" s="6" t="str">
        <f t="shared" si="3"/>
        <v/>
      </c>
      <c r="Q29" s="6" t="str">
        <f t="shared" si="3"/>
        <v/>
      </c>
      <c r="R29" s="6" t="str">
        <f t="shared" si="3"/>
        <v/>
      </c>
      <c r="S29" s="6" t="str">
        <f t="shared" si="7"/>
        <v/>
      </c>
      <c r="T29" s="6" t="str">
        <f t="shared" si="7"/>
        <v/>
      </c>
      <c r="U29" s="6" t="str">
        <f t="shared" si="7"/>
        <v/>
      </c>
      <c r="V29" s="6" t="str">
        <f t="shared" si="7"/>
        <v/>
      </c>
      <c r="W29" s="6" t="str">
        <f t="shared" si="7"/>
        <v/>
      </c>
      <c r="X29" s="6" t="str">
        <f t="shared" si="7"/>
        <v/>
      </c>
      <c r="Y29" s="6" t="str">
        <f t="shared" si="7"/>
        <v/>
      </c>
      <c r="Z29" s="6" t="str">
        <f t="shared" si="7"/>
        <v/>
      </c>
      <c r="AA29" s="6" t="str">
        <f t="shared" si="7"/>
        <v/>
      </c>
      <c r="AB29" s="6" t="str">
        <f t="shared" ref="AB29:AQ44" si="9">IF(AND(AB$7&gt;=$F29,AB$7&lt;=$G29),$D29,"")</f>
        <v/>
      </c>
      <c r="AC29" s="6" t="str">
        <f t="shared" si="9"/>
        <v/>
      </c>
      <c r="AD29" s="6" t="str">
        <f t="shared" si="9"/>
        <v/>
      </c>
      <c r="AE29" s="6" t="str">
        <f t="shared" si="9"/>
        <v/>
      </c>
      <c r="AF29" s="6" t="str">
        <f t="shared" si="9"/>
        <v/>
      </c>
      <c r="AG29" s="6" t="str">
        <f t="shared" si="9"/>
        <v/>
      </c>
      <c r="AH29" s="6" t="str">
        <f t="shared" si="9"/>
        <v/>
      </c>
      <c r="AI29" s="6" t="str">
        <f t="shared" si="9"/>
        <v/>
      </c>
      <c r="AJ29" s="6" t="str">
        <f t="shared" si="9"/>
        <v/>
      </c>
      <c r="AK29" s="6" t="str">
        <f t="shared" si="9"/>
        <v/>
      </c>
      <c r="AL29" s="6" t="str">
        <f t="shared" si="9"/>
        <v/>
      </c>
      <c r="AM29" s="6" t="str">
        <f t="shared" si="9"/>
        <v/>
      </c>
      <c r="AN29" s="6" t="str">
        <f t="shared" si="9"/>
        <v/>
      </c>
      <c r="AO29" s="6" t="str">
        <f t="shared" si="9"/>
        <v/>
      </c>
      <c r="AP29" s="6" t="str">
        <f t="shared" si="9"/>
        <v/>
      </c>
      <c r="AQ29" s="6" t="str">
        <f t="shared" si="9"/>
        <v/>
      </c>
      <c r="AR29" s="6" t="str">
        <f t="shared" ref="AR29:BG44" si="10">IF(AND(AR$7&gt;=$F29,AR$7&lt;=$G29),$D29,"")</f>
        <v/>
      </c>
      <c r="AS29" s="6" t="str">
        <f t="shared" si="10"/>
        <v/>
      </c>
      <c r="AT29" s="6" t="str">
        <f t="shared" si="10"/>
        <v/>
      </c>
      <c r="AU29" s="6" t="str">
        <f t="shared" si="10"/>
        <v/>
      </c>
      <c r="AV29" s="6" t="str">
        <f t="shared" si="10"/>
        <v/>
      </c>
      <c r="AW29" s="6" t="str">
        <f t="shared" si="10"/>
        <v/>
      </c>
      <c r="AX29" s="6" t="str">
        <f t="shared" si="10"/>
        <v/>
      </c>
      <c r="AY29" s="6" t="str">
        <f t="shared" si="10"/>
        <v/>
      </c>
      <c r="AZ29" s="6" t="str">
        <f t="shared" si="10"/>
        <v/>
      </c>
      <c r="BA29" s="6" t="str">
        <f t="shared" si="10"/>
        <v/>
      </c>
      <c r="BB29" s="6" t="str">
        <f t="shared" si="10"/>
        <v/>
      </c>
      <c r="BC29" s="6" t="str">
        <f t="shared" si="10"/>
        <v/>
      </c>
      <c r="BD29" s="6" t="str">
        <f t="shared" si="10"/>
        <v/>
      </c>
      <c r="BE29" s="6" t="str">
        <f t="shared" si="10"/>
        <v/>
      </c>
      <c r="BF29" s="6" t="str">
        <f t="shared" si="10"/>
        <v/>
      </c>
      <c r="BG29" s="6" t="str">
        <f t="shared" si="10"/>
        <v/>
      </c>
      <c r="BH29" s="6" t="str">
        <f t="shared" si="8"/>
        <v/>
      </c>
      <c r="BI29" s="6" t="str">
        <f t="shared" si="8"/>
        <v/>
      </c>
      <c r="BJ29" s="6" t="str">
        <f t="shared" si="8"/>
        <v/>
      </c>
      <c r="BK29" s="6" t="str">
        <f t="shared" si="8"/>
        <v/>
      </c>
      <c r="BL29" s="6" t="str">
        <f t="shared" si="8"/>
        <v/>
      </c>
      <c r="BM29" s="6" t="str">
        <f t="shared" si="8"/>
        <v/>
      </c>
      <c r="BN29" s="6" t="str">
        <f t="shared" si="8"/>
        <v/>
      </c>
      <c r="BO29" s="6" t="str">
        <f t="shared" si="8"/>
        <v/>
      </c>
      <c r="BP29" s="6" t="str">
        <f t="shared" si="8"/>
        <v/>
      </c>
    </row>
    <row r="30" spans="2:68" s="6" customFormat="1" ht="20.45" customHeight="1">
      <c r="B30" s="7">
        <v>23</v>
      </c>
      <c r="C30" s="10">
        <f>'6. Prioritising Initiatives'!N31</f>
        <v>0</v>
      </c>
      <c r="D30" s="10"/>
      <c r="E30" s="10"/>
      <c r="F30" s="111"/>
      <c r="G30" s="111"/>
      <c r="H30" s="111" t="str">
        <f t="shared" si="2"/>
        <v/>
      </c>
      <c r="J30" s="6" t="str">
        <f t="shared" si="3"/>
        <v/>
      </c>
      <c r="K30" s="6" t="str">
        <f t="shared" si="3"/>
        <v/>
      </c>
      <c r="L30" s="6" t="str">
        <f t="shared" si="3"/>
        <v/>
      </c>
      <c r="M30" s="6" t="str">
        <f t="shared" si="3"/>
        <v/>
      </c>
      <c r="N30" s="6" t="str">
        <f t="shared" si="3"/>
        <v/>
      </c>
      <c r="O30" s="6" t="str">
        <f t="shared" si="3"/>
        <v/>
      </c>
      <c r="P30" s="6" t="str">
        <f t="shared" si="3"/>
        <v/>
      </c>
      <c r="Q30" s="6" t="str">
        <f t="shared" si="3"/>
        <v/>
      </c>
      <c r="R30" s="6" t="str">
        <f t="shared" si="3"/>
        <v/>
      </c>
      <c r="S30" s="6" t="str">
        <f t="shared" ref="S30:AG45" si="11">IF(AND(S$7&gt;=$F30,S$7&lt;=$G30),$D30,"")</f>
        <v/>
      </c>
      <c r="T30" s="6" t="str">
        <f t="shared" si="11"/>
        <v/>
      </c>
      <c r="U30" s="6" t="str">
        <f t="shared" si="11"/>
        <v/>
      </c>
      <c r="V30" s="6" t="str">
        <f t="shared" si="11"/>
        <v/>
      </c>
      <c r="W30" s="6" t="str">
        <f t="shared" si="11"/>
        <v/>
      </c>
      <c r="X30" s="6" t="str">
        <f t="shared" si="11"/>
        <v/>
      </c>
      <c r="Y30" s="6" t="str">
        <f t="shared" si="11"/>
        <v/>
      </c>
      <c r="Z30" s="6" t="str">
        <f t="shared" si="11"/>
        <v/>
      </c>
      <c r="AA30" s="6" t="str">
        <f t="shared" si="11"/>
        <v/>
      </c>
      <c r="AB30" s="6" t="str">
        <f t="shared" si="11"/>
        <v/>
      </c>
      <c r="AC30" s="6" t="str">
        <f t="shared" si="11"/>
        <v/>
      </c>
      <c r="AD30" s="6" t="str">
        <f t="shared" si="11"/>
        <v/>
      </c>
      <c r="AE30" s="6" t="str">
        <f t="shared" si="11"/>
        <v/>
      </c>
      <c r="AF30" s="6" t="str">
        <f t="shared" si="11"/>
        <v/>
      </c>
      <c r="AG30" s="6" t="str">
        <f t="shared" si="11"/>
        <v/>
      </c>
      <c r="AH30" s="6" t="str">
        <f t="shared" si="9"/>
        <v/>
      </c>
      <c r="AI30" s="6" t="str">
        <f t="shared" si="9"/>
        <v/>
      </c>
      <c r="AJ30" s="6" t="str">
        <f t="shared" si="9"/>
        <v/>
      </c>
      <c r="AK30" s="6" t="str">
        <f t="shared" si="9"/>
        <v/>
      </c>
      <c r="AL30" s="6" t="str">
        <f t="shared" si="9"/>
        <v/>
      </c>
      <c r="AM30" s="6" t="str">
        <f t="shared" si="9"/>
        <v/>
      </c>
      <c r="AN30" s="6" t="str">
        <f t="shared" si="9"/>
        <v/>
      </c>
      <c r="AO30" s="6" t="str">
        <f t="shared" si="9"/>
        <v/>
      </c>
      <c r="AP30" s="6" t="str">
        <f t="shared" si="9"/>
        <v/>
      </c>
      <c r="AQ30" s="6" t="str">
        <f t="shared" si="9"/>
        <v/>
      </c>
      <c r="AR30" s="6" t="str">
        <f t="shared" si="10"/>
        <v/>
      </c>
      <c r="AS30" s="6" t="str">
        <f t="shared" si="10"/>
        <v/>
      </c>
      <c r="AT30" s="6" t="str">
        <f t="shared" si="10"/>
        <v/>
      </c>
      <c r="AU30" s="6" t="str">
        <f t="shared" si="10"/>
        <v/>
      </c>
      <c r="AV30" s="6" t="str">
        <f t="shared" si="10"/>
        <v/>
      </c>
      <c r="AW30" s="6" t="str">
        <f t="shared" si="10"/>
        <v/>
      </c>
      <c r="AX30" s="6" t="str">
        <f t="shared" si="10"/>
        <v/>
      </c>
      <c r="AY30" s="6" t="str">
        <f t="shared" si="10"/>
        <v/>
      </c>
      <c r="AZ30" s="6" t="str">
        <f t="shared" si="10"/>
        <v/>
      </c>
      <c r="BA30" s="6" t="str">
        <f t="shared" si="10"/>
        <v/>
      </c>
      <c r="BB30" s="6" t="str">
        <f t="shared" si="10"/>
        <v/>
      </c>
      <c r="BC30" s="6" t="str">
        <f t="shared" si="10"/>
        <v/>
      </c>
      <c r="BD30" s="6" t="str">
        <f t="shared" si="10"/>
        <v/>
      </c>
      <c r="BE30" s="6" t="str">
        <f t="shared" si="10"/>
        <v/>
      </c>
      <c r="BF30" s="6" t="str">
        <f t="shared" si="10"/>
        <v/>
      </c>
      <c r="BG30" s="6" t="str">
        <f t="shared" si="10"/>
        <v/>
      </c>
      <c r="BH30" s="6" t="str">
        <f t="shared" si="8"/>
        <v/>
      </c>
      <c r="BI30" s="6" t="str">
        <f t="shared" si="8"/>
        <v/>
      </c>
      <c r="BJ30" s="6" t="str">
        <f t="shared" si="8"/>
        <v/>
      </c>
      <c r="BK30" s="6" t="str">
        <f t="shared" si="8"/>
        <v/>
      </c>
      <c r="BL30" s="6" t="str">
        <f t="shared" si="8"/>
        <v/>
      </c>
      <c r="BM30" s="6" t="str">
        <f t="shared" si="8"/>
        <v/>
      </c>
      <c r="BN30" s="6" t="str">
        <f t="shared" si="8"/>
        <v/>
      </c>
      <c r="BO30" s="6" t="str">
        <f t="shared" si="8"/>
        <v/>
      </c>
      <c r="BP30" s="6" t="str">
        <f t="shared" si="8"/>
        <v/>
      </c>
    </row>
    <row r="31" spans="2:68" s="6" customFormat="1" ht="20.45" customHeight="1">
      <c r="B31" s="7">
        <v>24</v>
      </c>
      <c r="C31" s="10">
        <f>'6. Prioritising Initiatives'!N32</f>
        <v>0</v>
      </c>
      <c r="D31" s="10"/>
      <c r="E31" s="10"/>
      <c r="F31" s="111"/>
      <c r="G31" s="111"/>
      <c r="H31" s="111" t="str">
        <f t="shared" si="2"/>
        <v/>
      </c>
      <c r="J31" s="6" t="str">
        <f t="shared" si="3"/>
        <v/>
      </c>
      <c r="K31" s="6" t="str">
        <f t="shared" si="3"/>
        <v/>
      </c>
      <c r="L31" s="6" t="str">
        <f t="shared" si="3"/>
        <v/>
      </c>
      <c r="M31" s="6" t="str">
        <f t="shared" si="3"/>
        <v/>
      </c>
      <c r="N31" s="6" t="str">
        <f t="shared" si="3"/>
        <v/>
      </c>
      <c r="O31" s="6" t="str">
        <f t="shared" si="3"/>
        <v/>
      </c>
      <c r="P31" s="6" t="str">
        <f t="shared" si="3"/>
        <v/>
      </c>
      <c r="Q31" s="6" t="str">
        <f t="shared" si="3"/>
        <v/>
      </c>
      <c r="R31" s="6" t="str">
        <f t="shared" si="3"/>
        <v/>
      </c>
      <c r="S31" s="6" t="str">
        <f t="shared" si="11"/>
        <v/>
      </c>
      <c r="T31" s="6" t="str">
        <f t="shared" si="11"/>
        <v/>
      </c>
      <c r="U31" s="6" t="str">
        <f t="shared" si="11"/>
        <v/>
      </c>
      <c r="V31" s="6" t="str">
        <f t="shared" si="11"/>
        <v/>
      </c>
      <c r="W31" s="6" t="str">
        <f t="shared" si="11"/>
        <v/>
      </c>
      <c r="X31" s="6" t="str">
        <f t="shared" si="11"/>
        <v/>
      </c>
      <c r="Y31" s="6" t="str">
        <f t="shared" si="11"/>
        <v/>
      </c>
      <c r="Z31" s="6" t="str">
        <f t="shared" si="11"/>
        <v/>
      </c>
      <c r="AA31" s="6" t="str">
        <f t="shared" si="11"/>
        <v/>
      </c>
      <c r="AB31" s="6" t="str">
        <f t="shared" si="11"/>
        <v/>
      </c>
      <c r="AC31" s="6" t="str">
        <f t="shared" si="11"/>
        <v/>
      </c>
      <c r="AD31" s="6" t="str">
        <f t="shared" si="11"/>
        <v/>
      </c>
      <c r="AE31" s="6" t="str">
        <f t="shared" si="11"/>
        <v/>
      </c>
      <c r="AF31" s="6" t="str">
        <f t="shared" si="11"/>
        <v/>
      </c>
      <c r="AG31" s="6" t="str">
        <f t="shared" si="11"/>
        <v/>
      </c>
      <c r="AH31" s="6" t="str">
        <f t="shared" si="9"/>
        <v/>
      </c>
      <c r="AI31" s="6" t="str">
        <f t="shared" si="9"/>
        <v/>
      </c>
      <c r="AJ31" s="6" t="str">
        <f t="shared" si="9"/>
        <v/>
      </c>
      <c r="AK31" s="6" t="str">
        <f t="shared" si="9"/>
        <v/>
      </c>
      <c r="AL31" s="6" t="str">
        <f t="shared" si="9"/>
        <v/>
      </c>
      <c r="AM31" s="6" t="str">
        <f t="shared" si="9"/>
        <v/>
      </c>
      <c r="AN31" s="6" t="str">
        <f t="shared" si="9"/>
        <v/>
      </c>
      <c r="AO31" s="6" t="str">
        <f t="shared" si="9"/>
        <v/>
      </c>
      <c r="AP31" s="6" t="str">
        <f t="shared" si="9"/>
        <v/>
      </c>
      <c r="AQ31" s="6" t="str">
        <f t="shared" si="9"/>
        <v/>
      </c>
      <c r="AR31" s="6" t="str">
        <f t="shared" si="10"/>
        <v/>
      </c>
      <c r="AS31" s="6" t="str">
        <f t="shared" si="10"/>
        <v/>
      </c>
      <c r="AT31" s="6" t="str">
        <f t="shared" si="10"/>
        <v/>
      </c>
      <c r="AU31" s="6" t="str">
        <f t="shared" si="10"/>
        <v/>
      </c>
      <c r="AV31" s="6" t="str">
        <f t="shared" si="10"/>
        <v/>
      </c>
      <c r="AW31" s="6" t="str">
        <f t="shared" si="10"/>
        <v/>
      </c>
      <c r="AX31" s="6" t="str">
        <f t="shared" si="10"/>
        <v/>
      </c>
      <c r="AY31" s="6" t="str">
        <f t="shared" si="10"/>
        <v/>
      </c>
      <c r="AZ31" s="6" t="str">
        <f t="shared" si="10"/>
        <v/>
      </c>
      <c r="BA31" s="6" t="str">
        <f t="shared" si="10"/>
        <v/>
      </c>
      <c r="BB31" s="6" t="str">
        <f t="shared" si="10"/>
        <v/>
      </c>
      <c r="BC31" s="6" t="str">
        <f t="shared" si="10"/>
        <v/>
      </c>
      <c r="BD31" s="6" t="str">
        <f t="shared" si="10"/>
        <v/>
      </c>
      <c r="BE31" s="6" t="str">
        <f t="shared" si="10"/>
        <v/>
      </c>
      <c r="BF31" s="6" t="str">
        <f t="shared" si="10"/>
        <v/>
      </c>
      <c r="BG31" s="6" t="str">
        <f t="shared" si="10"/>
        <v/>
      </c>
      <c r="BH31" s="6" t="str">
        <f t="shared" si="8"/>
        <v/>
      </c>
      <c r="BI31" s="6" t="str">
        <f t="shared" si="8"/>
        <v/>
      </c>
      <c r="BJ31" s="6" t="str">
        <f t="shared" si="8"/>
        <v/>
      </c>
      <c r="BK31" s="6" t="str">
        <f t="shared" si="8"/>
        <v/>
      </c>
      <c r="BL31" s="6" t="str">
        <f t="shared" si="8"/>
        <v/>
      </c>
      <c r="BM31" s="6" t="str">
        <f t="shared" si="8"/>
        <v/>
      </c>
      <c r="BN31" s="6" t="str">
        <f t="shared" si="8"/>
        <v/>
      </c>
      <c r="BO31" s="6" t="str">
        <f t="shared" si="8"/>
        <v/>
      </c>
      <c r="BP31" s="6" t="str">
        <f t="shared" si="8"/>
        <v/>
      </c>
    </row>
    <row r="32" spans="2:68" s="6" customFormat="1" ht="20.45" customHeight="1">
      <c r="B32" s="7">
        <v>25</v>
      </c>
      <c r="C32" s="10">
        <f>'6. Prioritising Initiatives'!N33</f>
        <v>0</v>
      </c>
      <c r="D32" s="10"/>
      <c r="E32" s="10"/>
      <c r="F32" s="111"/>
      <c r="G32" s="111"/>
      <c r="H32" s="111" t="str">
        <f t="shared" si="2"/>
        <v/>
      </c>
      <c r="J32" s="6" t="str">
        <f t="shared" si="3"/>
        <v/>
      </c>
      <c r="K32" s="6" t="str">
        <f t="shared" si="3"/>
        <v/>
      </c>
      <c r="L32" s="6" t="str">
        <f t="shared" si="3"/>
        <v/>
      </c>
      <c r="M32" s="6" t="str">
        <f t="shared" si="3"/>
        <v/>
      </c>
      <c r="N32" s="6" t="str">
        <f t="shared" si="3"/>
        <v/>
      </c>
      <c r="O32" s="6" t="str">
        <f t="shared" si="3"/>
        <v/>
      </c>
      <c r="P32" s="6" t="str">
        <f t="shared" si="3"/>
        <v/>
      </c>
      <c r="Q32" s="6" t="str">
        <f t="shared" si="3"/>
        <v/>
      </c>
      <c r="R32" s="6" t="str">
        <f t="shared" si="3"/>
        <v/>
      </c>
      <c r="S32" s="6" t="str">
        <f t="shared" si="11"/>
        <v/>
      </c>
      <c r="T32" s="6" t="str">
        <f t="shared" si="11"/>
        <v/>
      </c>
      <c r="U32" s="6" t="str">
        <f t="shared" si="11"/>
        <v/>
      </c>
      <c r="V32" s="6" t="str">
        <f t="shared" si="11"/>
        <v/>
      </c>
      <c r="W32" s="6" t="str">
        <f t="shared" si="11"/>
        <v/>
      </c>
      <c r="X32" s="6" t="str">
        <f t="shared" si="11"/>
        <v/>
      </c>
      <c r="Y32" s="6" t="str">
        <f t="shared" si="11"/>
        <v/>
      </c>
      <c r="Z32" s="6" t="str">
        <f t="shared" si="11"/>
        <v/>
      </c>
      <c r="AA32" s="6" t="str">
        <f t="shared" si="11"/>
        <v/>
      </c>
      <c r="AB32" s="6" t="str">
        <f t="shared" si="11"/>
        <v/>
      </c>
      <c r="AC32" s="6" t="str">
        <f t="shared" si="11"/>
        <v/>
      </c>
      <c r="AD32" s="6" t="str">
        <f t="shared" si="11"/>
        <v/>
      </c>
      <c r="AE32" s="6" t="str">
        <f t="shared" si="11"/>
        <v/>
      </c>
      <c r="AF32" s="6" t="str">
        <f t="shared" si="11"/>
        <v/>
      </c>
      <c r="AG32" s="6" t="str">
        <f t="shared" si="11"/>
        <v/>
      </c>
      <c r="AH32" s="6" t="str">
        <f t="shared" si="9"/>
        <v/>
      </c>
      <c r="AI32" s="6" t="str">
        <f t="shared" si="9"/>
        <v/>
      </c>
      <c r="AJ32" s="6" t="str">
        <f t="shared" si="9"/>
        <v/>
      </c>
      <c r="AK32" s="6" t="str">
        <f t="shared" si="9"/>
        <v/>
      </c>
      <c r="AL32" s="6" t="str">
        <f t="shared" si="9"/>
        <v/>
      </c>
      <c r="AM32" s="6" t="str">
        <f t="shared" si="9"/>
        <v/>
      </c>
      <c r="AN32" s="6" t="str">
        <f t="shared" si="9"/>
        <v/>
      </c>
      <c r="AO32" s="6" t="str">
        <f t="shared" si="9"/>
        <v/>
      </c>
      <c r="AP32" s="6" t="str">
        <f t="shared" si="9"/>
        <v/>
      </c>
      <c r="AQ32" s="6" t="str">
        <f t="shared" si="9"/>
        <v/>
      </c>
      <c r="AR32" s="6" t="str">
        <f t="shared" si="10"/>
        <v/>
      </c>
      <c r="AS32" s="6" t="str">
        <f t="shared" si="10"/>
        <v/>
      </c>
      <c r="AT32" s="6" t="str">
        <f t="shared" si="10"/>
        <v/>
      </c>
      <c r="AU32" s="6" t="str">
        <f t="shared" si="10"/>
        <v/>
      </c>
      <c r="AV32" s="6" t="str">
        <f t="shared" si="10"/>
        <v/>
      </c>
      <c r="AW32" s="6" t="str">
        <f t="shared" si="10"/>
        <v/>
      </c>
      <c r="AX32" s="6" t="str">
        <f t="shared" si="10"/>
        <v/>
      </c>
      <c r="AY32" s="6" t="str">
        <f t="shared" si="10"/>
        <v/>
      </c>
      <c r="AZ32" s="6" t="str">
        <f t="shared" si="10"/>
        <v/>
      </c>
      <c r="BA32" s="6" t="str">
        <f t="shared" si="10"/>
        <v/>
      </c>
      <c r="BB32" s="6" t="str">
        <f t="shared" si="10"/>
        <v/>
      </c>
      <c r="BC32" s="6" t="str">
        <f t="shared" si="10"/>
        <v/>
      </c>
      <c r="BD32" s="6" t="str">
        <f t="shared" si="10"/>
        <v/>
      </c>
      <c r="BE32" s="6" t="str">
        <f t="shared" si="10"/>
        <v/>
      </c>
      <c r="BF32" s="6" t="str">
        <f t="shared" si="10"/>
        <v/>
      </c>
      <c r="BG32" s="6" t="str">
        <f t="shared" si="10"/>
        <v/>
      </c>
      <c r="BH32" s="6" t="str">
        <f t="shared" si="8"/>
        <v/>
      </c>
      <c r="BI32" s="6" t="str">
        <f t="shared" si="8"/>
        <v/>
      </c>
      <c r="BJ32" s="6" t="str">
        <f t="shared" si="8"/>
        <v/>
      </c>
      <c r="BK32" s="6" t="str">
        <f t="shared" si="8"/>
        <v/>
      </c>
      <c r="BL32" s="6" t="str">
        <f t="shared" si="8"/>
        <v/>
      </c>
      <c r="BM32" s="6" t="str">
        <f t="shared" si="8"/>
        <v/>
      </c>
      <c r="BN32" s="6" t="str">
        <f t="shared" si="8"/>
        <v/>
      </c>
      <c r="BO32" s="6" t="str">
        <f t="shared" si="8"/>
        <v/>
      </c>
      <c r="BP32" s="6" t="str">
        <f t="shared" si="8"/>
        <v/>
      </c>
    </row>
    <row r="33" spans="2:68" s="6" customFormat="1" ht="20.45" customHeight="1">
      <c r="B33" s="7">
        <v>26</v>
      </c>
      <c r="C33" s="10">
        <f>'6. Prioritising Initiatives'!N34</f>
        <v>0</v>
      </c>
      <c r="D33" s="10"/>
      <c r="E33" s="10"/>
      <c r="F33" s="111"/>
      <c r="G33" s="111"/>
      <c r="H33" s="111" t="str">
        <f t="shared" si="2"/>
        <v/>
      </c>
      <c r="J33" s="6" t="str">
        <f t="shared" si="3"/>
        <v/>
      </c>
      <c r="K33" s="6" t="str">
        <f t="shared" si="3"/>
        <v/>
      </c>
      <c r="L33" s="6" t="str">
        <f t="shared" si="3"/>
        <v/>
      </c>
      <c r="M33" s="6" t="str">
        <f t="shared" si="3"/>
        <v/>
      </c>
      <c r="N33" s="6" t="str">
        <f t="shared" si="3"/>
        <v/>
      </c>
      <c r="O33" s="6" t="str">
        <f t="shared" si="3"/>
        <v/>
      </c>
      <c r="P33" s="6" t="str">
        <f t="shared" si="3"/>
        <v/>
      </c>
      <c r="Q33" s="6" t="str">
        <f t="shared" si="3"/>
        <v/>
      </c>
      <c r="R33" s="6" t="str">
        <f t="shared" si="3"/>
        <v/>
      </c>
      <c r="S33" s="6" t="str">
        <f t="shared" si="11"/>
        <v/>
      </c>
      <c r="T33" s="6" t="str">
        <f t="shared" si="11"/>
        <v/>
      </c>
      <c r="U33" s="6" t="str">
        <f t="shared" si="11"/>
        <v/>
      </c>
      <c r="V33" s="6" t="str">
        <f t="shared" si="11"/>
        <v/>
      </c>
      <c r="W33" s="6" t="str">
        <f t="shared" si="11"/>
        <v/>
      </c>
      <c r="X33" s="6" t="str">
        <f t="shared" si="11"/>
        <v/>
      </c>
      <c r="Y33" s="6" t="str">
        <f t="shared" si="11"/>
        <v/>
      </c>
      <c r="Z33" s="6" t="str">
        <f t="shared" si="11"/>
        <v/>
      </c>
      <c r="AA33" s="6" t="str">
        <f t="shared" si="11"/>
        <v/>
      </c>
      <c r="AB33" s="6" t="str">
        <f t="shared" si="11"/>
        <v/>
      </c>
      <c r="AC33" s="6" t="str">
        <f t="shared" si="11"/>
        <v/>
      </c>
      <c r="AD33" s="6" t="str">
        <f t="shared" si="11"/>
        <v/>
      </c>
      <c r="AE33" s="6" t="str">
        <f t="shared" si="11"/>
        <v/>
      </c>
      <c r="AF33" s="6" t="str">
        <f t="shared" si="11"/>
        <v/>
      </c>
      <c r="AG33" s="6" t="str">
        <f t="shared" si="11"/>
        <v/>
      </c>
      <c r="AH33" s="6" t="str">
        <f t="shared" si="9"/>
        <v/>
      </c>
      <c r="AI33" s="6" t="str">
        <f t="shared" si="9"/>
        <v/>
      </c>
      <c r="AJ33" s="6" t="str">
        <f t="shared" si="9"/>
        <v/>
      </c>
      <c r="AK33" s="6" t="str">
        <f t="shared" si="9"/>
        <v/>
      </c>
      <c r="AL33" s="6" t="str">
        <f t="shared" si="9"/>
        <v/>
      </c>
      <c r="AM33" s="6" t="str">
        <f t="shared" si="9"/>
        <v/>
      </c>
      <c r="AN33" s="6" t="str">
        <f t="shared" si="9"/>
        <v/>
      </c>
      <c r="AO33" s="6" t="str">
        <f t="shared" si="9"/>
        <v/>
      </c>
      <c r="AP33" s="6" t="str">
        <f t="shared" si="9"/>
        <v/>
      </c>
      <c r="AQ33" s="6" t="str">
        <f t="shared" si="9"/>
        <v/>
      </c>
      <c r="AR33" s="6" t="str">
        <f t="shared" si="10"/>
        <v/>
      </c>
      <c r="AS33" s="6" t="str">
        <f t="shared" si="10"/>
        <v/>
      </c>
      <c r="AT33" s="6" t="str">
        <f t="shared" si="10"/>
        <v/>
      </c>
      <c r="AU33" s="6" t="str">
        <f t="shared" si="10"/>
        <v/>
      </c>
      <c r="AV33" s="6" t="str">
        <f t="shared" si="10"/>
        <v/>
      </c>
      <c r="AW33" s="6" t="str">
        <f t="shared" si="10"/>
        <v/>
      </c>
      <c r="AX33" s="6" t="str">
        <f t="shared" si="10"/>
        <v/>
      </c>
      <c r="AY33" s="6" t="str">
        <f t="shared" si="10"/>
        <v/>
      </c>
      <c r="AZ33" s="6" t="str">
        <f t="shared" si="10"/>
        <v/>
      </c>
      <c r="BA33" s="6" t="str">
        <f t="shared" si="10"/>
        <v/>
      </c>
      <c r="BB33" s="6" t="str">
        <f t="shared" si="10"/>
        <v/>
      </c>
      <c r="BC33" s="6" t="str">
        <f t="shared" si="10"/>
        <v/>
      </c>
      <c r="BD33" s="6" t="str">
        <f t="shared" si="10"/>
        <v/>
      </c>
      <c r="BE33" s="6" t="str">
        <f t="shared" si="10"/>
        <v/>
      </c>
      <c r="BF33" s="6" t="str">
        <f t="shared" si="10"/>
        <v/>
      </c>
      <c r="BG33" s="6" t="str">
        <f t="shared" si="10"/>
        <v/>
      </c>
      <c r="BH33" s="6" t="str">
        <f t="shared" si="8"/>
        <v/>
      </c>
      <c r="BI33" s="6" t="str">
        <f t="shared" si="8"/>
        <v/>
      </c>
      <c r="BJ33" s="6" t="str">
        <f t="shared" si="8"/>
        <v/>
      </c>
      <c r="BK33" s="6" t="str">
        <f t="shared" si="8"/>
        <v/>
      </c>
      <c r="BL33" s="6" t="str">
        <f t="shared" si="8"/>
        <v/>
      </c>
      <c r="BM33" s="6" t="str">
        <f t="shared" si="8"/>
        <v/>
      </c>
      <c r="BN33" s="6" t="str">
        <f t="shared" si="8"/>
        <v/>
      </c>
      <c r="BO33" s="6" t="str">
        <f t="shared" si="8"/>
        <v/>
      </c>
      <c r="BP33" s="6" t="str">
        <f t="shared" si="8"/>
        <v/>
      </c>
    </row>
    <row r="34" spans="2:68" s="6" customFormat="1" ht="20.45" customHeight="1">
      <c r="B34" s="7">
        <v>27</v>
      </c>
      <c r="C34" s="10">
        <f>'6. Prioritising Initiatives'!N35</f>
        <v>0</v>
      </c>
      <c r="D34" s="10"/>
      <c r="E34" s="10"/>
      <c r="F34" s="111"/>
      <c r="G34" s="111"/>
      <c r="H34" s="111" t="str">
        <f t="shared" si="2"/>
        <v/>
      </c>
      <c r="J34" s="6" t="str">
        <f t="shared" si="3"/>
        <v/>
      </c>
      <c r="K34" s="6" t="str">
        <f t="shared" si="3"/>
        <v/>
      </c>
      <c r="L34" s="6" t="str">
        <f t="shared" si="3"/>
        <v/>
      </c>
      <c r="M34" s="6" t="str">
        <f t="shared" si="3"/>
        <v/>
      </c>
      <c r="N34" s="6" t="str">
        <f t="shared" si="3"/>
        <v/>
      </c>
      <c r="O34" s="6" t="str">
        <f t="shared" si="3"/>
        <v/>
      </c>
      <c r="P34" s="6" t="str">
        <f t="shared" si="3"/>
        <v/>
      </c>
      <c r="Q34" s="6" t="str">
        <f t="shared" si="3"/>
        <v/>
      </c>
      <c r="R34" s="6" t="str">
        <f t="shared" si="3"/>
        <v/>
      </c>
      <c r="S34" s="6" t="str">
        <f t="shared" si="11"/>
        <v/>
      </c>
      <c r="T34" s="6" t="str">
        <f t="shared" si="11"/>
        <v/>
      </c>
      <c r="U34" s="6" t="str">
        <f t="shared" si="11"/>
        <v/>
      </c>
      <c r="V34" s="6" t="str">
        <f t="shared" si="11"/>
        <v/>
      </c>
      <c r="W34" s="6" t="str">
        <f t="shared" si="11"/>
        <v/>
      </c>
      <c r="X34" s="6" t="str">
        <f t="shared" si="11"/>
        <v/>
      </c>
      <c r="Y34" s="6" t="str">
        <f t="shared" si="11"/>
        <v/>
      </c>
      <c r="Z34" s="6" t="str">
        <f t="shared" si="11"/>
        <v/>
      </c>
      <c r="AA34" s="6" t="str">
        <f t="shared" si="11"/>
        <v/>
      </c>
      <c r="AB34" s="6" t="str">
        <f t="shared" si="11"/>
        <v/>
      </c>
      <c r="AC34" s="6" t="str">
        <f t="shared" si="11"/>
        <v/>
      </c>
      <c r="AD34" s="6" t="str">
        <f t="shared" si="11"/>
        <v/>
      </c>
      <c r="AE34" s="6" t="str">
        <f t="shared" si="11"/>
        <v/>
      </c>
      <c r="AF34" s="6" t="str">
        <f t="shared" si="11"/>
        <v/>
      </c>
      <c r="AG34" s="6" t="str">
        <f t="shared" si="11"/>
        <v/>
      </c>
      <c r="AH34" s="6" t="str">
        <f t="shared" si="9"/>
        <v/>
      </c>
      <c r="AI34" s="6" t="str">
        <f t="shared" si="9"/>
        <v/>
      </c>
      <c r="AJ34" s="6" t="str">
        <f t="shared" si="9"/>
        <v/>
      </c>
      <c r="AK34" s="6" t="str">
        <f t="shared" si="9"/>
        <v/>
      </c>
      <c r="AL34" s="6" t="str">
        <f t="shared" si="9"/>
        <v/>
      </c>
      <c r="AM34" s="6" t="str">
        <f t="shared" si="9"/>
        <v/>
      </c>
      <c r="AN34" s="6" t="str">
        <f t="shared" si="9"/>
        <v/>
      </c>
      <c r="AO34" s="6" t="str">
        <f t="shared" si="9"/>
        <v/>
      </c>
      <c r="AP34" s="6" t="str">
        <f t="shared" si="9"/>
        <v/>
      </c>
      <c r="AQ34" s="6" t="str">
        <f t="shared" si="9"/>
        <v/>
      </c>
      <c r="AR34" s="6" t="str">
        <f t="shared" si="10"/>
        <v/>
      </c>
      <c r="AS34" s="6" t="str">
        <f t="shared" si="10"/>
        <v/>
      </c>
      <c r="AT34" s="6" t="str">
        <f t="shared" si="10"/>
        <v/>
      </c>
      <c r="AU34" s="6" t="str">
        <f t="shared" si="10"/>
        <v/>
      </c>
      <c r="AV34" s="6" t="str">
        <f t="shared" si="10"/>
        <v/>
      </c>
      <c r="AW34" s="6" t="str">
        <f t="shared" si="10"/>
        <v/>
      </c>
      <c r="AX34" s="6" t="str">
        <f t="shared" si="10"/>
        <v/>
      </c>
      <c r="AY34" s="6" t="str">
        <f t="shared" si="10"/>
        <v/>
      </c>
      <c r="AZ34" s="6" t="str">
        <f t="shared" si="10"/>
        <v/>
      </c>
      <c r="BA34" s="6" t="str">
        <f t="shared" si="10"/>
        <v/>
      </c>
      <c r="BB34" s="6" t="str">
        <f t="shared" si="10"/>
        <v/>
      </c>
      <c r="BC34" s="6" t="str">
        <f t="shared" si="10"/>
        <v/>
      </c>
      <c r="BD34" s="6" t="str">
        <f t="shared" si="10"/>
        <v/>
      </c>
      <c r="BE34" s="6" t="str">
        <f t="shared" si="10"/>
        <v/>
      </c>
      <c r="BF34" s="6" t="str">
        <f t="shared" si="10"/>
        <v/>
      </c>
      <c r="BG34" s="6" t="str">
        <f t="shared" si="10"/>
        <v/>
      </c>
      <c r="BH34" s="6" t="str">
        <f t="shared" si="8"/>
        <v/>
      </c>
      <c r="BI34" s="6" t="str">
        <f t="shared" si="8"/>
        <v/>
      </c>
      <c r="BJ34" s="6" t="str">
        <f t="shared" si="8"/>
        <v/>
      </c>
      <c r="BK34" s="6" t="str">
        <f t="shared" si="8"/>
        <v/>
      </c>
      <c r="BL34" s="6" t="str">
        <f t="shared" si="8"/>
        <v/>
      </c>
      <c r="BM34" s="6" t="str">
        <f t="shared" si="8"/>
        <v/>
      </c>
      <c r="BN34" s="6" t="str">
        <f t="shared" si="8"/>
        <v/>
      </c>
      <c r="BO34" s="6" t="str">
        <f t="shared" si="8"/>
        <v/>
      </c>
      <c r="BP34" s="6" t="str">
        <f t="shared" si="8"/>
        <v/>
      </c>
    </row>
    <row r="35" spans="2:68" s="6" customFormat="1" ht="20.45" customHeight="1">
      <c r="B35" s="7">
        <v>28</v>
      </c>
      <c r="C35" s="10">
        <f>'6. Prioritising Initiatives'!N36</f>
        <v>0</v>
      </c>
      <c r="D35" s="10"/>
      <c r="E35" s="10"/>
      <c r="F35" s="111"/>
      <c r="G35" s="111"/>
      <c r="H35" s="111" t="str">
        <f t="shared" si="2"/>
        <v/>
      </c>
      <c r="J35" s="6" t="str">
        <f t="shared" si="3"/>
        <v/>
      </c>
      <c r="K35" s="6" t="str">
        <f t="shared" si="3"/>
        <v/>
      </c>
      <c r="L35" s="6" t="str">
        <f t="shared" si="3"/>
        <v/>
      </c>
      <c r="M35" s="6" t="str">
        <f t="shared" si="3"/>
        <v/>
      </c>
      <c r="N35" s="6" t="str">
        <f t="shared" si="3"/>
        <v/>
      </c>
      <c r="O35" s="6" t="str">
        <f t="shared" si="3"/>
        <v/>
      </c>
      <c r="P35" s="6" t="str">
        <f t="shared" si="3"/>
        <v/>
      </c>
      <c r="Q35" s="6" t="str">
        <f t="shared" si="3"/>
        <v/>
      </c>
      <c r="R35" s="6" t="str">
        <f t="shared" si="3"/>
        <v/>
      </c>
      <c r="S35" s="6" t="str">
        <f t="shared" si="11"/>
        <v/>
      </c>
      <c r="T35" s="6" t="str">
        <f t="shared" si="11"/>
        <v/>
      </c>
      <c r="U35" s="6" t="str">
        <f t="shared" si="11"/>
        <v/>
      </c>
      <c r="V35" s="6" t="str">
        <f t="shared" si="11"/>
        <v/>
      </c>
      <c r="W35" s="6" t="str">
        <f t="shared" si="11"/>
        <v/>
      </c>
      <c r="X35" s="6" t="str">
        <f t="shared" si="11"/>
        <v/>
      </c>
      <c r="Y35" s="6" t="str">
        <f t="shared" si="11"/>
        <v/>
      </c>
      <c r="Z35" s="6" t="str">
        <f t="shared" si="11"/>
        <v/>
      </c>
      <c r="AA35" s="6" t="str">
        <f t="shared" si="11"/>
        <v/>
      </c>
      <c r="AB35" s="6" t="str">
        <f t="shared" si="11"/>
        <v/>
      </c>
      <c r="AC35" s="6" t="str">
        <f t="shared" si="11"/>
        <v/>
      </c>
      <c r="AD35" s="6" t="str">
        <f t="shared" si="11"/>
        <v/>
      </c>
      <c r="AE35" s="6" t="str">
        <f t="shared" si="11"/>
        <v/>
      </c>
      <c r="AF35" s="6" t="str">
        <f t="shared" si="11"/>
        <v/>
      </c>
      <c r="AG35" s="6" t="str">
        <f t="shared" si="11"/>
        <v/>
      </c>
      <c r="AH35" s="6" t="str">
        <f t="shared" si="9"/>
        <v/>
      </c>
      <c r="AI35" s="6" t="str">
        <f t="shared" si="9"/>
        <v/>
      </c>
      <c r="AJ35" s="6" t="str">
        <f t="shared" si="9"/>
        <v/>
      </c>
      <c r="AK35" s="6" t="str">
        <f t="shared" si="9"/>
        <v/>
      </c>
      <c r="AL35" s="6" t="str">
        <f t="shared" si="9"/>
        <v/>
      </c>
      <c r="AM35" s="6" t="str">
        <f t="shared" si="9"/>
        <v/>
      </c>
      <c r="AN35" s="6" t="str">
        <f t="shared" si="9"/>
        <v/>
      </c>
      <c r="AO35" s="6" t="str">
        <f t="shared" si="9"/>
        <v/>
      </c>
      <c r="AP35" s="6" t="str">
        <f t="shared" si="9"/>
        <v/>
      </c>
      <c r="AQ35" s="6" t="str">
        <f t="shared" si="9"/>
        <v/>
      </c>
      <c r="AR35" s="6" t="str">
        <f t="shared" si="10"/>
        <v/>
      </c>
      <c r="AS35" s="6" t="str">
        <f t="shared" si="10"/>
        <v/>
      </c>
      <c r="AT35" s="6" t="str">
        <f t="shared" si="10"/>
        <v/>
      </c>
      <c r="AU35" s="6" t="str">
        <f t="shared" si="10"/>
        <v/>
      </c>
      <c r="AV35" s="6" t="str">
        <f t="shared" si="10"/>
        <v/>
      </c>
      <c r="AW35" s="6" t="str">
        <f t="shared" si="10"/>
        <v/>
      </c>
      <c r="AX35" s="6" t="str">
        <f t="shared" si="10"/>
        <v/>
      </c>
      <c r="AY35" s="6" t="str">
        <f t="shared" si="10"/>
        <v/>
      </c>
      <c r="AZ35" s="6" t="str">
        <f t="shared" si="10"/>
        <v/>
      </c>
      <c r="BA35" s="6" t="str">
        <f t="shared" si="10"/>
        <v/>
      </c>
      <c r="BB35" s="6" t="str">
        <f t="shared" si="10"/>
        <v/>
      </c>
      <c r="BC35" s="6" t="str">
        <f t="shared" si="10"/>
        <v/>
      </c>
      <c r="BD35" s="6" t="str">
        <f t="shared" si="10"/>
        <v/>
      </c>
      <c r="BE35" s="6" t="str">
        <f t="shared" si="10"/>
        <v/>
      </c>
      <c r="BF35" s="6" t="str">
        <f t="shared" si="10"/>
        <v/>
      </c>
      <c r="BG35" s="6" t="str">
        <f t="shared" si="10"/>
        <v/>
      </c>
      <c r="BH35" s="6" t="str">
        <f t="shared" si="8"/>
        <v/>
      </c>
      <c r="BI35" s="6" t="str">
        <f t="shared" si="8"/>
        <v/>
      </c>
      <c r="BJ35" s="6" t="str">
        <f t="shared" si="8"/>
        <v/>
      </c>
      <c r="BK35" s="6" t="str">
        <f t="shared" si="8"/>
        <v/>
      </c>
      <c r="BL35" s="6" t="str">
        <f t="shared" si="8"/>
        <v/>
      </c>
      <c r="BM35" s="6" t="str">
        <f t="shared" si="8"/>
        <v/>
      </c>
      <c r="BN35" s="6" t="str">
        <f t="shared" si="8"/>
        <v/>
      </c>
      <c r="BO35" s="6" t="str">
        <f t="shared" si="8"/>
        <v/>
      </c>
      <c r="BP35" s="6" t="str">
        <f t="shared" si="8"/>
        <v/>
      </c>
    </row>
    <row r="36" spans="2:68" s="6" customFormat="1" ht="20.45" customHeight="1">
      <c r="B36" s="7">
        <v>29</v>
      </c>
      <c r="C36" s="10">
        <f>'6. Prioritising Initiatives'!N37</f>
        <v>0</v>
      </c>
      <c r="D36" s="10"/>
      <c r="E36" s="10"/>
      <c r="F36" s="111"/>
      <c r="G36" s="111"/>
      <c r="H36" s="111" t="str">
        <f t="shared" si="2"/>
        <v/>
      </c>
      <c r="J36" s="6" t="str">
        <f t="shared" si="3"/>
        <v/>
      </c>
      <c r="K36" s="6" t="str">
        <f t="shared" si="3"/>
        <v/>
      </c>
      <c r="L36" s="6" t="str">
        <f t="shared" si="3"/>
        <v/>
      </c>
      <c r="M36" s="6" t="str">
        <f t="shared" si="3"/>
        <v/>
      </c>
      <c r="N36" s="6" t="str">
        <f t="shared" si="3"/>
        <v/>
      </c>
      <c r="O36" s="6" t="str">
        <f t="shared" si="3"/>
        <v/>
      </c>
      <c r="P36" s="6" t="str">
        <f t="shared" si="3"/>
        <v/>
      </c>
      <c r="Q36" s="6" t="str">
        <f t="shared" si="3"/>
        <v/>
      </c>
      <c r="R36" s="6" t="str">
        <f t="shared" si="3"/>
        <v/>
      </c>
      <c r="S36" s="6" t="str">
        <f t="shared" si="11"/>
        <v/>
      </c>
      <c r="T36" s="6" t="str">
        <f t="shared" si="11"/>
        <v/>
      </c>
      <c r="U36" s="6" t="str">
        <f t="shared" si="11"/>
        <v/>
      </c>
      <c r="V36" s="6" t="str">
        <f t="shared" si="11"/>
        <v/>
      </c>
      <c r="W36" s="6" t="str">
        <f t="shared" si="11"/>
        <v/>
      </c>
      <c r="X36" s="6" t="str">
        <f t="shared" si="11"/>
        <v/>
      </c>
      <c r="Y36" s="6" t="str">
        <f t="shared" si="11"/>
        <v/>
      </c>
      <c r="Z36" s="6" t="str">
        <f t="shared" si="11"/>
        <v/>
      </c>
      <c r="AA36" s="6" t="str">
        <f t="shared" si="11"/>
        <v/>
      </c>
      <c r="AB36" s="6" t="str">
        <f t="shared" si="11"/>
        <v/>
      </c>
      <c r="AC36" s="6" t="str">
        <f t="shared" si="11"/>
        <v/>
      </c>
      <c r="AD36" s="6" t="str">
        <f t="shared" si="11"/>
        <v/>
      </c>
      <c r="AE36" s="6" t="str">
        <f t="shared" si="11"/>
        <v/>
      </c>
      <c r="AF36" s="6" t="str">
        <f t="shared" si="11"/>
        <v/>
      </c>
      <c r="AG36" s="6" t="str">
        <f t="shared" si="11"/>
        <v/>
      </c>
      <c r="AH36" s="6" t="str">
        <f t="shared" si="9"/>
        <v/>
      </c>
      <c r="AI36" s="6" t="str">
        <f t="shared" si="9"/>
        <v/>
      </c>
      <c r="AJ36" s="6" t="str">
        <f t="shared" si="9"/>
        <v/>
      </c>
      <c r="AK36" s="6" t="str">
        <f t="shared" si="9"/>
        <v/>
      </c>
      <c r="AL36" s="6" t="str">
        <f t="shared" si="9"/>
        <v/>
      </c>
      <c r="AM36" s="6" t="str">
        <f t="shared" si="9"/>
        <v/>
      </c>
      <c r="AN36" s="6" t="str">
        <f t="shared" si="9"/>
        <v/>
      </c>
      <c r="AO36" s="6" t="str">
        <f t="shared" si="9"/>
        <v/>
      </c>
      <c r="AP36" s="6" t="str">
        <f t="shared" si="9"/>
        <v/>
      </c>
      <c r="AQ36" s="6" t="str">
        <f t="shared" si="9"/>
        <v/>
      </c>
      <c r="AR36" s="6" t="str">
        <f t="shared" si="10"/>
        <v/>
      </c>
      <c r="AS36" s="6" t="str">
        <f t="shared" si="10"/>
        <v/>
      </c>
      <c r="AT36" s="6" t="str">
        <f t="shared" si="10"/>
        <v/>
      </c>
      <c r="AU36" s="6" t="str">
        <f t="shared" si="10"/>
        <v/>
      </c>
      <c r="AV36" s="6" t="str">
        <f t="shared" si="10"/>
        <v/>
      </c>
      <c r="AW36" s="6" t="str">
        <f t="shared" si="10"/>
        <v/>
      </c>
      <c r="AX36" s="6" t="str">
        <f t="shared" si="10"/>
        <v/>
      </c>
      <c r="AY36" s="6" t="str">
        <f t="shared" si="10"/>
        <v/>
      </c>
      <c r="AZ36" s="6" t="str">
        <f t="shared" si="10"/>
        <v/>
      </c>
      <c r="BA36" s="6" t="str">
        <f t="shared" si="10"/>
        <v/>
      </c>
      <c r="BB36" s="6" t="str">
        <f t="shared" si="10"/>
        <v/>
      </c>
      <c r="BC36" s="6" t="str">
        <f t="shared" si="10"/>
        <v/>
      </c>
      <c r="BD36" s="6" t="str">
        <f t="shared" si="10"/>
        <v/>
      </c>
      <c r="BE36" s="6" t="str">
        <f t="shared" si="10"/>
        <v/>
      </c>
      <c r="BF36" s="6" t="str">
        <f t="shared" si="10"/>
        <v/>
      </c>
      <c r="BG36" s="6" t="str">
        <f t="shared" si="10"/>
        <v/>
      </c>
      <c r="BH36" s="6" t="str">
        <f t="shared" si="8"/>
        <v/>
      </c>
      <c r="BI36" s="6" t="str">
        <f t="shared" si="8"/>
        <v/>
      </c>
      <c r="BJ36" s="6" t="str">
        <f t="shared" si="8"/>
        <v/>
      </c>
      <c r="BK36" s="6" t="str">
        <f t="shared" si="8"/>
        <v/>
      </c>
      <c r="BL36" s="6" t="str">
        <f t="shared" si="8"/>
        <v/>
      </c>
      <c r="BM36" s="6" t="str">
        <f t="shared" si="8"/>
        <v/>
      </c>
      <c r="BN36" s="6" t="str">
        <f t="shared" si="8"/>
        <v/>
      </c>
      <c r="BO36" s="6" t="str">
        <f t="shared" si="8"/>
        <v/>
      </c>
      <c r="BP36" s="6" t="str">
        <f t="shared" si="8"/>
        <v/>
      </c>
    </row>
    <row r="37" spans="2:68" s="6" customFormat="1" ht="20.45" customHeight="1">
      <c r="B37" s="7">
        <v>30</v>
      </c>
      <c r="C37" s="10">
        <f>'6. Prioritising Initiatives'!N38</f>
        <v>0</v>
      </c>
      <c r="D37" s="10"/>
      <c r="E37" s="10"/>
      <c r="F37" s="111"/>
      <c r="G37" s="111"/>
      <c r="H37" s="111" t="str">
        <f t="shared" si="2"/>
        <v/>
      </c>
      <c r="J37" s="6" t="str">
        <f t="shared" si="3"/>
        <v/>
      </c>
      <c r="K37" s="6" t="str">
        <f t="shared" si="3"/>
        <v/>
      </c>
      <c r="L37" s="6" t="str">
        <f t="shared" si="3"/>
        <v/>
      </c>
      <c r="M37" s="6" t="str">
        <f t="shared" si="3"/>
        <v/>
      </c>
      <c r="N37" s="6" t="str">
        <f t="shared" si="3"/>
        <v/>
      </c>
      <c r="O37" s="6" t="str">
        <f t="shared" si="3"/>
        <v/>
      </c>
      <c r="P37" s="6" t="str">
        <f t="shared" si="3"/>
        <v/>
      </c>
      <c r="Q37" s="6" t="str">
        <f t="shared" si="3"/>
        <v/>
      </c>
      <c r="R37" s="6" t="str">
        <f t="shared" si="3"/>
        <v/>
      </c>
      <c r="S37" s="6" t="str">
        <f t="shared" si="11"/>
        <v/>
      </c>
      <c r="T37" s="6" t="str">
        <f t="shared" si="11"/>
        <v/>
      </c>
      <c r="U37" s="6" t="str">
        <f t="shared" si="11"/>
        <v/>
      </c>
      <c r="V37" s="6" t="str">
        <f t="shared" si="11"/>
        <v/>
      </c>
      <c r="W37" s="6" t="str">
        <f t="shared" si="11"/>
        <v/>
      </c>
      <c r="X37" s="6" t="str">
        <f t="shared" si="11"/>
        <v/>
      </c>
      <c r="Y37" s="6" t="str">
        <f t="shared" si="11"/>
        <v/>
      </c>
      <c r="Z37" s="6" t="str">
        <f t="shared" si="11"/>
        <v/>
      </c>
      <c r="AA37" s="6" t="str">
        <f t="shared" si="11"/>
        <v/>
      </c>
      <c r="AB37" s="6" t="str">
        <f t="shared" si="11"/>
        <v/>
      </c>
      <c r="AC37" s="6" t="str">
        <f t="shared" si="11"/>
        <v/>
      </c>
      <c r="AD37" s="6" t="str">
        <f t="shared" si="11"/>
        <v/>
      </c>
      <c r="AE37" s="6" t="str">
        <f t="shared" si="11"/>
        <v/>
      </c>
      <c r="AF37" s="6" t="str">
        <f t="shared" si="11"/>
        <v/>
      </c>
      <c r="AG37" s="6" t="str">
        <f t="shared" si="11"/>
        <v/>
      </c>
      <c r="AH37" s="6" t="str">
        <f t="shared" si="9"/>
        <v/>
      </c>
      <c r="AI37" s="6" t="str">
        <f t="shared" si="9"/>
        <v/>
      </c>
      <c r="AJ37" s="6" t="str">
        <f t="shared" si="9"/>
        <v/>
      </c>
      <c r="AK37" s="6" t="str">
        <f t="shared" si="9"/>
        <v/>
      </c>
      <c r="AL37" s="6" t="str">
        <f t="shared" si="9"/>
        <v/>
      </c>
      <c r="AM37" s="6" t="str">
        <f t="shared" si="9"/>
        <v/>
      </c>
      <c r="AN37" s="6" t="str">
        <f t="shared" si="9"/>
        <v/>
      </c>
      <c r="AO37" s="6" t="str">
        <f t="shared" si="9"/>
        <v/>
      </c>
      <c r="AP37" s="6" t="str">
        <f t="shared" si="9"/>
        <v/>
      </c>
      <c r="AQ37" s="6" t="str">
        <f t="shared" si="9"/>
        <v/>
      </c>
      <c r="AR37" s="6" t="str">
        <f t="shared" si="10"/>
        <v/>
      </c>
      <c r="AS37" s="6" t="str">
        <f t="shared" si="10"/>
        <v/>
      </c>
      <c r="AT37" s="6" t="str">
        <f t="shared" si="10"/>
        <v/>
      </c>
      <c r="AU37" s="6" t="str">
        <f t="shared" si="10"/>
        <v/>
      </c>
      <c r="AV37" s="6" t="str">
        <f t="shared" si="10"/>
        <v/>
      </c>
      <c r="AW37" s="6" t="str">
        <f t="shared" si="10"/>
        <v/>
      </c>
      <c r="AX37" s="6" t="str">
        <f t="shared" si="10"/>
        <v/>
      </c>
      <c r="AY37" s="6" t="str">
        <f t="shared" si="10"/>
        <v/>
      </c>
      <c r="AZ37" s="6" t="str">
        <f t="shared" si="10"/>
        <v/>
      </c>
      <c r="BA37" s="6" t="str">
        <f t="shared" si="10"/>
        <v/>
      </c>
      <c r="BB37" s="6" t="str">
        <f t="shared" si="10"/>
        <v/>
      </c>
      <c r="BC37" s="6" t="str">
        <f t="shared" si="10"/>
        <v/>
      </c>
      <c r="BD37" s="6" t="str">
        <f t="shared" si="10"/>
        <v/>
      </c>
      <c r="BE37" s="6" t="str">
        <f t="shared" si="10"/>
        <v/>
      </c>
      <c r="BF37" s="6" t="str">
        <f t="shared" si="10"/>
        <v/>
      </c>
      <c r="BG37" s="6" t="str">
        <f t="shared" si="10"/>
        <v/>
      </c>
      <c r="BH37" s="6" t="str">
        <f t="shared" si="8"/>
        <v/>
      </c>
      <c r="BI37" s="6" t="str">
        <f t="shared" si="8"/>
        <v/>
      </c>
      <c r="BJ37" s="6" t="str">
        <f t="shared" si="8"/>
        <v/>
      </c>
      <c r="BK37" s="6" t="str">
        <f t="shared" si="8"/>
        <v/>
      </c>
      <c r="BL37" s="6" t="str">
        <f t="shared" si="8"/>
        <v/>
      </c>
      <c r="BM37" s="6" t="str">
        <f t="shared" si="8"/>
        <v/>
      </c>
      <c r="BN37" s="6" t="str">
        <f t="shared" si="8"/>
        <v/>
      </c>
      <c r="BO37" s="6" t="str">
        <f t="shared" si="8"/>
        <v/>
      </c>
      <c r="BP37" s="6" t="str">
        <f t="shared" si="8"/>
        <v/>
      </c>
    </row>
    <row r="38" spans="2:68" s="6" customFormat="1" ht="20.45" customHeight="1">
      <c r="B38" s="7">
        <v>31</v>
      </c>
      <c r="C38" s="10">
        <f>'6. Prioritising Initiatives'!N39</f>
        <v>0</v>
      </c>
      <c r="D38" s="10"/>
      <c r="E38" s="10"/>
      <c r="F38" s="111"/>
      <c r="G38" s="111"/>
      <c r="H38" s="111" t="str">
        <f t="shared" si="2"/>
        <v/>
      </c>
      <c r="J38" s="6" t="str">
        <f t="shared" si="3"/>
        <v/>
      </c>
      <c r="K38" s="6" t="str">
        <f t="shared" si="3"/>
        <v/>
      </c>
      <c r="L38" s="6" t="str">
        <f t="shared" si="3"/>
        <v/>
      </c>
      <c r="M38" s="6" t="str">
        <f t="shared" si="3"/>
        <v/>
      </c>
      <c r="N38" s="6" t="str">
        <f t="shared" si="3"/>
        <v/>
      </c>
      <c r="O38" s="6" t="str">
        <f t="shared" si="3"/>
        <v/>
      </c>
      <c r="P38" s="6" t="str">
        <f t="shared" si="3"/>
        <v/>
      </c>
      <c r="Q38" s="6" t="str">
        <f t="shared" si="3"/>
        <v/>
      </c>
      <c r="R38" s="6" t="str">
        <f t="shared" si="3"/>
        <v/>
      </c>
      <c r="S38" s="6" t="str">
        <f t="shared" si="11"/>
        <v/>
      </c>
      <c r="T38" s="6" t="str">
        <f t="shared" si="11"/>
        <v/>
      </c>
      <c r="U38" s="6" t="str">
        <f t="shared" si="11"/>
        <v/>
      </c>
      <c r="V38" s="6" t="str">
        <f t="shared" si="11"/>
        <v/>
      </c>
      <c r="W38" s="6" t="str">
        <f t="shared" si="11"/>
        <v/>
      </c>
      <c r="X38" s="6" t="str">
        <f t="shared" si="11"/>
        <v/>
      </c>
      <c r="Y38" s="6" t="str">
        <f t="shared" si="11"/>
        <v/>
      </c>
      <c r="Z38" s="6" t="str">
        <f t="shared" si="11"/>
        <v/>
      </c>
      <c r="AA38" s="6" t="str">
        <f t="shared" si="11"/>
        <v/>
      </c>
      <c r="AB38" s="6" t="str">
        <f t="shared" si="11"/>
        <v/>
      </c>
      <c r="AC38" s="6" t="str">
        <f t="shared" si="11"/>
        <v/>
      </c>
      <c r="AD38" s="6" t="str">
        <f t="shared" si="11"/>
        <v/>
      </c>
      <c r="AE38" s="6" t="str">
        <f t="shared" si="11"/>
        <v/>
      </c>
      <c r="AF38" s="6" t="str">
        <f t="shared" si="11"/>
        <v/>
      </c>
      <c r="AG38" s="6" t="str">
        <f t="shared" si="11"/>
        <v/>
      </c>
      <c r="AH38" s="6" t="str">
        <f t="shared" si="9"/>
        <v/>
      </c>
      <c r="AI38" s="6" t="str">
        <f t="shared" si="9"/>
        <v/>
      </c>
      <c r="AJ38" s="6" t="str">
        <f t="shared" si="9"/>
        <v/>
      </c>
      <c r="AK38" s="6" t="str">
        <f t="shared" si="9"/>
        <v/>
      </c>
      <c r="AL38" s="6" t="str">
        <f t="shared" si="9"/>
        <v/>
      </c>
      <c r="AM38" s="6" t="str">
        <f t="shared" si="9"/>
        <v/>
      </c>
      <c r="AN38" s="6" t="str">
        <f t="shared" si="9"/>
        <v/>
      </c>
      <c r="AO38" s="6" t="str">
        <f t="shared" si="9"/>
        <v/>
      </c>
      <c r="AP38" s="6" t="str">
        <f t="shared" si="9"/>
        <v/>
      </c>
      <c r="AQ38" s="6" t="str">
        <f t="shared" si="9"/>
        <v/>
      </c>
      <c r="AR38" s="6" t="str">
        <f t="shared" si="10"/>
        <v/>
      </c>
      <c r="AS38" s="6" t="str">
        <f t="shared" si="10"/>
        <v/>
      </c>
      <c r="AT38" s="6" t="str">
        <f t="shared" si="10"/>
        <v/>
      </c>
      <c r="AU38" s="6" t="str">
        <f t="shared" si="10"/>
        <v/>
      </c>
      <c r="AV38" s="6" t="str">
        <f t="shared" si="10"/>
        <v/>
      </c>
      <c r="AW38" s="6" t="str">
        <f t="shared" si="10"/>
        <v/>
      </c>
      <c r="AX38" s="6" t="str">
        <f t="shared" si="10"/>
        <v/>
      </c>
      <c r="AY38" s="6" t="str">
        <f t="shared" si="10"/>
        <v/>
      </c>
      <c r="AZ38" s="6" t="str">
        <f t="shared" si="10"/>
        <v/>
      </c>
      <c r="BA38" s="6" t="str">
        <f t="shared" si="10"/>
        <v/>
      </c>
      <c r="BB38" s="6" t="str">
        <f t="shared" si="10"/>
        <v/>
      </c>
      <c r="BC38" s="6" t="str">
        <f t="shared" si="10"/>
        <v/>
      </c>
      <c r="BD38" s="6" t="str">
        <f t="shared" si="10"/>
        <v/>
      </c>
      <c r="BE38" s="6" t="str">
        <f t="shared" si="10"/>
        <v/>
      </c>
      <c r="BF38" s="6" t="str">
        <f t="shared" si="10"/>
        <v/>
      </c>
      <c r="BG38" s="6" t="str">
        <f t="shared" si="10"/>
        <v/>
      </c>
      <c r="BH38" s="6" t="str">
        <f t="shared" si="8"/>
        <v/>
      </c>
      <c r="BI38" s="6" t="str">
        <f t="shared" si="8"/>
        <v/>
      </c>
      <c r="BJ38" s="6" t="str">
        <f t="shared" si="8"/>
        <v/>
      </c>
      <c r="BK38" s="6" t="str">
        <f t="shared" si="8"/>
        <v/>
      </c>
      <c r="BL38" s="6" t="str">
        <f t="shared" si="8"/>
        <v/>
      </c>
      <c r="BM38" s="6" t="str">
        <f t="shared" si="8"/>
        <v/>
      </c>
      <c r="BN38" s="6" t="str">
        <f t="shared" si="8"/>
        <v/>
      </c>
      <c r="BO38" s="6" t="str">
        <f t="shared" si="8"/>
        <v/>
      </c>
      <c r="BP38" s="6" t="str">
        <f t="shared" si="8"/>
        <v/>
      </c>
    </row>
    <row r="39" spans="2:68" s="6" customFormat="1" ht="20.45" customHeight="1">
      <c r="B39" s="7">
        <v>32</v>
      </c>
      <c r="C39" s="10">
        <f>'6. Prioritising Initiatives'!N40</f>
        <v>0</v>
      </c>
      <c r="D39" s="10"/>
      <c r="E39" s="10"/>
      <c r="F39" s="111"/>
      <c r="G39" s="111"/>
      <c r="H39" s="111" t="str">
        <f t="shared" si="2"/>
        <v/>
      </c>
      <c r="J39" s="6" t="str">
        <f t="shared" si="3"/>
        <v/>
      </c>
      <c r="K39" s="6" t="str">
        <f t="shared" si="3"/>
        <v/>
      </c>
      <c r="L39" s="6" t="str">
        <f t="shared" si="3"/>
        <v/>
      </c>
      <c r="M39" s="6" t="str">
        <f t="shared" si="3"/>
        <v/>
      </c>
      <c r="N39" s="6" t="str">
        <f t="shared" si="3"/>
        <v/>
      </c>
      <c r="O39" s="6" t="str">
        <f t="shared" si="3"/>
        <v/>
      </c>
      <c r="P39" s="6" t="str">
        <f t="shared" si="3"/>
        <v/>
      </c>
      <c r="Q39" s="6" t="str">
        <f t="shared" si="3"/>
        <v/>
      </c>
      <c r="R39" s="6" t="str">
        <f t="shared" si="3"/>
        <v/>
      </c>
      <c r="S39" s="6" t="str">
        <f t="shared" si="11"/>
        <v/>
      </c>
      <c r="T39" s="6" t="str">
        <f t="shared" si="11"/>
        <v/>
      </c>
      <c r="U39" s="6" t="str">
        <f t="shared" si="11"/>
        <v/>
      </c>
      <c r="V39" s="6" t="str">
        <f t="shared" si="11"/>
        <v/>
      </c>
      <c r="W39" s="6" t="str">
        <f t="shared" si="11"/>
        <v/>
      </c>
      <c r="X39" s="6" t="str">
        <f t="shared" si="11"/>
        <v/>
      </c>
      <c r="Y39" s="6" t="str">
        <f t="shared" si="11"/>
        <v/>
      </c>
      <c r="Z39" s="6" t="str">
        <f t="shared" si="11"/>
        <v/>
      </c>
      <c r="AA39" s="6" t="str">
        <f t="shared" si="11"/>
        <v/>
      </c>
      <c r="AB39" s="6" t="str">
        <f t="shared" si="11"/>
        <v/>
      </c>
      <c r="AC39" s="6" t="str">
        <f t="shared" si="11"/>
        <v/>
      </c>
      <c r="AD39" s="6" t="str">
        <f t="shared" si="11"/>
        <v/>
      </c>
      <c r="AE39" s="6" t="str">
        <f t="shared" si="11"/>
        <v/>
      </c>
      <c r="AF39" s="6" t="str">
        <f t="shared" si="11"/>
        <v/>
      </c>
      <c r="AG39" s="6" t="str">
        <f t="shared" si="11"/>
        <v/>
      </c>
      <c r="AH39" s="6" t="str">
        <f t="shared" si="9"/>
        <v/>
      </c>
      <c r="AI39" s="6" t="str">
        <f t="shared" si="9"/>
        <v/>
      </c>
      <c r="AJ39" s="6" t="str">
        <f t="shared" si="9"/>
        <v/>
      </c>
      <c r="AK39" s="6" t="str">
        <f t="shared" si="9"/>
        <v/>
      </c>
      <c r="AL39" s="6" t="str">
        <f t="shared" si="9"/>
        <v/>
      </c>
      <c r="AM39" s="6" t="str">
        <f t="shared" si="9"/>
        <v/>
      </c>
      <c r="AN39" s="6" t="str">
        <f t="shared" si="9"/>
        <v/>
      </c>
      <c r="AO39" s="6" t="str">
        <f t="shared" si="9"/>
        <v/>
      </c>
      <c r="AP39" s="6" t="str">
        <f t="shared" si="9"/>
        <v/>
      </c>
      <c r="AQ39" s="6" t="str">
        <f t="shared" si="9"/>
        <v/>
      </c>
      <c r="AR39" s="6" t="str">
        <f t="shared" si="10"/>
        <v/>
      </c>
      <c r="AS39" s="6" t="str">
        <f t="shared" si="10"/>
        <v/>
      </c>
      <c r="AT39" s="6" t="str">
        <f t="shared" si="10"/>
        <v/>
      </c>
      <c r="AU39" s="6" t="str">
        <f t="shared" si="10"/>
        <v/>
      </c>
      <c r="AV39" s="6" t="str">
        <f t="shared" si="10"/>
        <v/>
      </c>
      <c r="AW39" s="6" t="str">
        <f t="shared" si="10"/>
        <v/>
      </c>
      <c r="AX39" s="6" t="str">
        <f t="shared" si="10"/>
        <v/>
      </c>
      <c r="AY39" s="6" t="str">
        <f t="shared" si="10"/>
        <v/>
      </c>
      <c r="AZ39" s="6" t="str">
        <f t="shared" si="10"/>
        <v/>
      </c>
      <c r="BA39" s="6" t="str">
        <f t="shared" si="10"/>
        <v/>
      </c>
      <c r="BB39" s="6" t="str">
        <f t="shared" si="10"/>
        <v/>
      </c>
      <c r="BC39" s="6" t="str">
        <f t="shared" si="10"/>
        <v/>
      </c>
      <c r="BD39" s="6" t="str">
        <f t="shared" si="10"/>
        <v/>
      </c>
      <c r="BE39" s="6" t="str">
        <f t="shared" si="10"/>
        <v/>
      </c>
      <c r="BF39" s="6" t="str">
        <f t="shared" si="10"/>
        <v/>
      </c>
      <c r="BG39" s="6" t="str">
        <f t="shared" si="10"/>
        <v/>
      </c>
      <c r="BH39" s="6" t="str">
        <f t="shared" si="8"/>
        <v/>
      </c>
      <c r="BI39" s="6" t="str">
        <f t="shared" si="8"/>
        <v/>
      </c>
      <c r="BJ39" s="6" t="str">
        <f t="shared" si="8"/>
        <v/>
      </c>
      <c r="BK39" s="6" t="str">
        <f t="shared" si="8"/>
        <v/>
      </c>
      <c r="BL39" s="6" t="str">
        <f t="shared" si="8"/>
        <v/>
      </c>
      <c r="BM39" s="6" t="str">
        <f t="shared" si="8"/>
        <v/>
      </c>
      <c r="BN39" s="6" t="str">
        <f t="shared" si="8"/>
        <v/>
      </c>
      <c r="BO39" s="6" t="str">
        <f t="shared" si="8"/>
        <v/>
      </c>
      <c r="BP39" s="6" t="str">
        <f t="shared" si="8"/>
        <v/>
      </c>
    </row>
    <row r="40" spans="2:68" s="6" customFormat="1" ht="20.45" customHeight="1">
      <c r="B40" s="7">
        <v>33</v>
      </c>
      <c r="C40" s="10">
        <f>'6. Prioritising Initiatives'!N41</f>
        <v>0</v>
      </c>
      <c r="D40" s="10"/>
      <c r="E40" s="10"/>
      <c r="F40" s="111"/>
      <c r="G40" s="111"/>
      <c r="H40" s="111" t="str">
        <f t="shared" si="2"/>
        <v/>
      </c>
      <c r="J40" s="6" t="str">
        <f t="shared" si="3"/>
        <v/>
      </c>
      <c r="K40" s="6" t="str">
        <f t="shared" si="3"/>
        <v/>
      </c>
      <c r="L40" s="6" t="str">
        <f t="shared" si="3"/>
        <v/>
      </c>
      <c r="M40" s="6" t="str">
        <f t="shared" si="3"/>
        <v/>
      </c>
      <c r="N40" s="6" t="str">
        <f t="shared" si="3"/>
        <v/>
      </c>
      <c r="O40" s="6" t="str">
        <f t="shared" si="3"/>
        <v/>
      </c>
      <c r="P40" s="6" t="str">
        <f t="shared" si="3"/>
        <v/>
      </c>
      <c r="Q40" s="6" t="str">
        <f t="shared" si="3"/>
        <v/>
      </c>
      <c r="R40" s="6" t="str">
        <f t="shared" si="3"/>
        <v/>
      </c>
      <c r="S40" s="6" t="str">
        <f t="shared" si="11"/>
        <v/>
      </c>
      <c r="T40" s="6" t="str">
        <f t="shared" si="11"/>
        <v/>
      </c>
      <c r="U40" s="6" t="str">
        <f t="shared" si="11"/>
        <v/>
      </c>
      <c r="V40" s="6" t="str">
        <f t="shared" si="11"/>
        <v/>
      </c>
      <c r="W40" s="6" t="str">
        <f t="shared" si="11"/>
        <v/>
      </c>
      <c r="X40" s="6" t="str">
        <f t="shared" si="11"/>
        <v/>
      </c>
      <c r="Y40" s="6" t="str">
        <f t="shared" si="11"/>
        <v/>
      </c>
      <c r="Z40" s="6" t="str">
        <f t="shared" si="11"/>
        <v/>
      </c>
      <c r="AA40" s="6" t="str">
        <f t="shared" si="11"/>
        <v/>
      </c>
      <c r="AB40" s="6" t="str">
        <f t="shared" si="11"/>
        <v/>
      </c>
      <c r="AC40" s="6" t="str">
        <f t="shared" si="11"/>
        <v/>
      </c>
      <c r="AD40" s="6" t="str">
        <f t="shared" si="11"/>
        <v/>
      </c>
      <c r="AE40" s="6" t="str">
        <f t="shared" si="11"/>
        <v/>
      </c>
      <c r="AF40" s="6" t="str">
        <f t="shared" si="11"/>
        <v/>
      </c>
      <c r="AG40" s="6" t="str">
        <f t="shared" si="11"/>
        <v/>
      </c>
      <c r="AH40" s="6" t="str">
        <f t="shared" si="9"/>
        <v/>
      </c>
      <c r="AI40" s="6" t="str">
        <f t="shared" si="9"/>
        <v/>
      </c>
      <c r="AJ40" s="6" t="str">
        <f t="shared" si="9"/>
        <v/>
      </c>
      <c r="AK40" s="6" t="str">
        <f t="shared" si="9"/>
        <v/>
      </c>
      <c r="AL40" s="6" t="str">
        <f t="shared" si="9"/>
        <v/>
      </c>
      <c r="AM40" s="6" t="str">
        <f t="shared" si="9"/>
        <v/>
      </c>
      <c r="AN40" s="6" t="str">
        <f t="shared" si="9"/>
        <v/>
      </c>
      <c r="AO40" s="6" t="str">
        <f t="shared" si="9"/>
        <v/>
      </c>
      <c r="AP40" s="6" t="str">
        <f t="shared" si="9"/>
        <v/>
      </c>
      <c r="AQ40" s="6" t="str">
        <f t="shared" si="9"/>
        <v/>
      </c>
      <c r="AR40" s="6" t="str">
        <f t="shared" si="10"/>
        <v/>
      </c>
      <c r="AS40" s="6" t="str">
        <f t="shared" si="10"/>
        <v/>
      </c>
      <c r="AT40" s="6" t="str">
        <f t="shared" si="10"/>
        <v/>
      </c>
      <c r="AU40" s="6" t="str">
        <f t="shared" si="10"/>
        <v/>
      </c>
      <c r="AV40" s="6" t="str">
        <f t="shared" si="10"/>
        <v/>
      </c>
      <c r="AW40" s="6" t="str">
        <f t="shared" si="10"/>
        <v/>
      </c>
      <c r="AX40" s="6" t="str">
        <f t="shared" si="10"/>
        <v/>
      </c>
      <c r="AY40" s="6" t="str">
        <f t="shared" si="10"/>
        <v/>
      </c>
      <c r="AZ40" s="6" t="str">
        <f t="shared" si="10"/>
        <v/>
      </c>
      <c r="BA40" s="6" t="str">
        <f t="shared" si="10"/>
        <v/>
      </c>
      <c r="BB40" s="6" t="str">
        <f t="shared" si="10"/>
        <v/>
      </c>
      <c r="BC40" s="6" t="str">
        <f t="shared" si="10"/>
        <v/>
      </c>
      <c r="BD40" s="6" t="str">
        <f t="shared" si="10"/>
        <v/>
      </c>
      <c r="BE40" s="6" t="str">
        <f t="shared" si="10"/>
        <v/>
      </c>
      <c r="BF40" s="6" t="str">
        <f t="shared" si="10"/>
        <v/>
      </c>
      <c r="BG40" s="6" t="str">
        <f t="shared" si="10"/>
        <v/>
      </c>
      <c r="BH40" s="6" t="str">
        <f t="shared" si="8"/>
        <v/>
      </c>
      <c r="BI40" s="6" t="str">
        <f t="shared" si="8"/>
        <v/>
      </c>
      <c r="BJ40" s="6" t="str">
        <f t="shared" si="8"/>
        <v/>
      </c>
      <c r="BK40" s="6" t="str">
        <f t="shared" si="8"/>
        <v/>
      </c>
      <c r="BL40" s="6" t="str">
        <f t="shared" si="8"/>
        <v/>
      </c>
      <c r="BM40" s="6" t="str">
        <f t="shared" si="8"/>
        <v/>
      </c>
      <c r="BN40" s="6" t="str">
        <f t="shared" si="8"/>
        <v/>
      </c>
      <c r="BO40" s="6" t="str">
        <f t="shared" si="8"/>
        <v/>
      </c>
      <c r="BP40" s="6" t="str">
        <f t="shared" si="8"/>
        <v/>
      </c>
    </row>
    <row r="41" spans="2:68" s="6" customFormat="1" ht="20.45" customHeight="1">
      <c r="B41" s="7">
        <v>34</v>
      </c>
      <c r="C41" s="10">
        <f>'6. Prioritising Initiatives'!N42</f>
        <v>0</v>
      </c>
      <c r="D41" s="10"/>
      <c r="E41" s="10"/>
      <c r="F41" s="111"/>
      <c r="G41" s="111"/>
      <c r="H41" s="111" t="str">
        <f t="shared" si="2"/>
        <v/>
      </c>
      <c r="J41" s="6" t="str">
        <f t="shared" ref="J41:R57" si="12">IF(AND(J$7&gt;=$F41,J$7&lt;=$G41),$D41,"")</f>
        <v/>
      </c>
      <c r="K41" s="6" t="str">
        <f t="shared" si="12"/>
        <v/>
      </c>
      <c r="L41" s="6" t="str">
        <f t="shared" si="12"/>
        <v/>
      </c>
      <c r="M41" s="6" t="str">
        <f t="shared" si="12"/>
        <v/>
      </c>
      <c r="N41" s="6" t="str">
        <f t="shared" si="12"/>
        <v/>
      </c>
      <c r="O41" s="6" t="str">
        <f t="shared" si="12"/>
        <v/>
      </c>
      <c r="P41" s="6" t="str">
        <f t="shared" si="12"/>
        <v/>
      </c>
      <c r="Q41" s="6" t="str">
        <f t="shared" si="12"/>
        <v/>
      </c>
      <c r="R41" s="6" t="str">
        <f t="shared" si="12"/>
        <v/>
      </c>
      <c r="S41" s="6" t="str">
        <f t="shared" si="11"/>
        <v/>
      </c>
      <c r="T41" s="6" t="str">
        <f t="shared" si="11"/>
        <v/>
      </c>
      <c r="U41" s="6" t="str">
        <f t="shared" si="11"/>
        <v/>
      </c>
      <c r="V41" s="6" t="str">
        <f t="shared" si="11"/>
        <v/>
      </c>
      <c r="W41" s="6" t="str">
        <f t="shared" si="11"/>
        <v/>
      </c>
      <c r="X41" s="6" t="str">
        <f t="shared" si="11"/>
        <v/>
      </c>
      <c r="Y41" s="6" t="str">
        <f t="shared" si="11"/>
        <v/>
      </c>
      <c r="Z41" s="6" t="str">
        <f t="shared" si="11"/>
        <v/>
      </c>
      <c r="AA41" s="6" t="str">
        <f t="shared" si="11"/>
        <v/>
      </c>
      <c r="AB41" s="6" t="str">
        <f t="shared" si="11"/>
        <v/>
      </c>
      <c r="AC41" s="6" t="str">
        <f t="shared" si="11"/>
        <v/>
      </c>
      <c r="AD41" s="6" t="str">
        <f t="shared" si="11"/>
        <v/>
      </c>
      <c r="AE41" s="6" t="str">
        <f t="shared" si="11"/>
        <v/>
      </c>
      <c r="AF41" s="6" t="str">
        <f t="shared" si="11"/>
        <v/>
      </c>
      <c r="AG41" s="6" t="str">
        <f t="shared" si="11"/>
        <v/>
      </c>
      <c r="AH41" s="6" t="str">
        <f t="shared" si="9"/>
        <v/>
      </c>
      <c r="AI41" s="6" t="str">
        <f t="shared" si="9"/>
        <v/>
      </c>
      <c r="AJ41" s="6" t="str">
        <f t="shared" si="9"/>
        <v/>
      </c>
      <c r="AK41" s="6" t="str">
        <f t="shared" si="9"/>
        <v/>
      </c>
      <c r="AL41" s="6" t="str">
        <f t="shared" si="9"/>
        <v/>
      </c>
      <c r="AM41" s="6" t="str">
        <f t="shared" si="9"/>
        <v/>
      </c>
      <c r="AN41" s="6" t="str">
        <f t="shared" si="9"/>
        <v/>
      </c>
      <c r="AO41" s="6" t="str">
        <f t="shared" si="9"/>
        <v/>
      </c>
      <c r="AP41" s="6" t="str">
        <f t="shared" si="9"/>
        <v/>
      </c>
      <c r="AQ41" s="6" t="str">
        <f t="shared" si="9"/>
        <v/>
      </c>
      <c r="AR41" s="6" t="str">
        <f t="shared" si="10"/>
        <v/>
      </c>
      <c r="AS41" s="6" t="str">
        <f t="shared" si="10"/>
        <v/>
      </c>
      <c r="AT41" s="6" t="str">
        <f t="shared" si="10"/>
        <v/>
      </c>
      <c r="AU41" s="6" t="str">
        <f t="shared" si="10"/>
        <v/>
      </c>
      <c r="AV41" s="6" t="str">
        <f t="shared" si="10"/>
        <v/>
      </c>
      <c r="AW41" s="6" t="str">
        <f t="shared" si="10"/>
        <v/>
      </c>
      <c r="AX41" s="6" t="str">
        <f t="shared" si="10"/>
        <v/>
      </c>
      <c r="AY41" s="6" t="str">
        <f t="shared" si="10"/>
        <v/>
      </c>
      <c r="AZ41" s="6" t="str">
        <f t="shared" si="10"/>
        <v/>
      </c>
      <c r="BA41" s="6" t="str">
        <f t="shared" si="10"/>
        <v/>
      </c>
      <c r="BB41" s="6" t="str">
        <f t="shared" si="10"/>
        <v/>
      </c>
      <c r="BC41" s="6" t="str">
        <f t="shared" si="10"/>
        <v/>
      </c>
      <c r="BD41" s="6" t="str">
        <f t="shared" si="10"/>
        <v/>
      </c>
      <c r="BE41" s="6" t="str">
        <f t="shared" si="10"/>
        <v/>
      </c>
      <c r="BF41" s="6" t="str">
        <f t="shared" si="10"/>
        <v/>
      </c>
      <c r="BG41" s="6" t="str">
        <f t="shared" si="10"/>
        <v/>
      </c>
      <c r="BH41" s="6" t="str">
        <f t="shared" si="8"/>
        <v/>
      </c>
      <c r="BI41" s="6" t="str">
        <f t="shared" si="8"/>
        <v/>
      </c>
      <c r="BJ41" s="6" t="str">
        <f t="shared" si="8"/>
        <v/>
      </c>
      <c r="BK41" s="6" t="str">
        <f t="shared" si="8"/>
        <v/>
      </c>
      <c r="BL41" s="6" t="str">
        <f t="shared" si="8"/>
        <v/>
      </c>
      <c r="BM41" s="6" t="str">
        <f t="shared" si="8"/>
        <v/>
      </c>
      <c r="BN41" s="6" t="str">
        <f t="shared" si="8"/>
        <v/>
      </c>
      <c r="BO41" s="6" t="str">
        <f t="shared" si="8"/>
        <v/>
      </c>
      <c r="BP41" s="6" t="str">
        <f t="shared" si="8"/>
        <v/>
      </c>
    </row>
    <row r="42" spans="2:68" s="6" customFormat="1" ht="20.45" customHeight="1">
      <c r="B42" s="7">
        <v>35</v>
      </c>
      <c r="C42" s="10">
        <f>'6. Prioritising Initiatives'!N43</f>
        <v>0</v>
      </c>
      <c r="D42" s="10"/>
      <c r="E42" s="10"/>
      <c r="F42" s="111"/>
      <c r="G42" s="111"/>
      <c r="H42" s="111" t="str">
        <f t="shared" si="2"/>
        <v/>
      </c>
      <c r="J42" s="6" t="str">
        <f t="shared" si="12"/>
        <v/>
      </c>
      <c r="K42" s="6" t="str">
        <f t="shared" si="12"/>
        <v/>
      </c>
      <c r="L42" s="6" t="str">
        <f t="shared" si="12"/>
        <v/>
      </c>
      <c r="M42" s="6" t="str">
        <f t="shared" si="12"/>
        <v/>
      </c>
      <c r="N42" s="6" t="str">
        <f t="shared" si="12"/>
        <v/>
      </c>
      <c r="O42" s="6" t="str">
        <f t="shared" si="12"/>
        <v/>
      </c>
      <c r="P42" s="6" t="str">
        <f t="shared" si="12"/>
        <v/>
      </c>
      <c r="Q42" s="6" t="str">
        <f t="shared" si="12"/>
        <v/>
      </c>
      <c r="R42" s="6" t="str">
        <f t="shared" si="12"/>
        <v/>
      </c>
      <c r="S42" s="6" t="str">
        <f t="shared" si="11"/>
        <v/>
      </c>
      <c r="T42" s="6" t="str">
        <f t="shared" si="11"/>
        <v/>
      </c>
      <c r="U42" s="6" t="str">
        <f t="shared" si="11"/>
        <v/>
      </c>
      <c r="V42" s="6" t="str">
        <f t="shared" si="11"/>
        <v/>
      </c>
      <c r="W42" s="6" t="str">
        <f t="shared" si="11"/>
        <v/>
      </c>
      <c r="X42" s="6" t="str">
        <f t="shared" si="11"/>
        <v/>
      </c>
      <c r="Y42" s="6" t="str">
        <f t="shared" si="11"/>
        <v/>
      </c>
      <c r="Z42" s="6" t="str">
        <f t="shared" si="11"/>
        <v/>
      </c>
      <c r="AA42" s="6" t="str">
        <f t="shared" si="11"/>
        <v/>
      </c>
      <c r="AB42" s="6" t="str">
        <f t="shared" si="11"/>
        <v/>
      </c>
      <c r="AC42" s="6" t="str">
        <f t="shared" si="11"/>
        <v/>
      </c>
      <c r="AD42" s="6" t="str">
        <f t="shared" si="11"/>
        <v/>
      </c>
      <c r="AE42" s="6" t="str">
        <f t="shared" si="11"/>
        <v/>
      </c>
      <c r="AF42" s="6" t="str">
        <f t="shared" si="11"/>
        <v/>
      </c>
      <c r="AG42" s="6" t="str">
        <f t="shared" si="11"/>
        <v/>
      </c>
      <c r="AH42" s="6" t="str">
        <f t="shared" si="9"/>
        <v/>
      </c>
      <c r="AI42" s="6" t="str">
        <f t="shared" si="9"/>
        <v/>
      </c>
      <c r="AJ42" s="6" t="str">
        <f t="shared" si="9"/>
        <v/>
      </c>
      <c r="AK42" s="6" t="str">
        <f t="shared" si="9"/>
        <v/>
      </c>
      <c r="AL42" s="6" t="str">
        <f t="shared" si="9"/>
        <v/>
      </c>
      <c r="AM42" s="6" t="str">
        <f t="shared" si="9"/>
        <v/>
      </c>
      <c r="AN42" s="6" t="str">
        <f t="shared" si="9"/>
        <v/>
      </c>
      <c r="AO42" s="6" t="str">
        <f t="shared" si="9"/>
        <v/>
      </c>
      <c r="AP42" s="6" t="str">
        <f t="shared" si="9"/>
        <v/>
      </c>
      <c r="AQ42" s="6" t="str">
        <f t="shared" si="9"/>
        <v/>
      </c>
      <c r="AR42" s="6" t="str">
        <f t="shared" si="10"/>
        <v/>
      </c>
      <c r="AS42" s="6" t="str">
        <f t="shared" si="10"/>
        <v/>
      </c>
      <c r="AT42" s="6" t="str">
        <f t="shared" si="10"/>
        <v/>
      </c>
      <c r="AU42" s="6" t="str">
        <f t="shared" si="10"/>
        <v/>
      </c>
      <c r="AV42" s="6" t="str">
        <f t="shared" si="10"/>
        <v/>
      </c>
      <c r="AW42" s="6" t="str">
        <f t="shared" si="10"/>
        <v/>
      </c>
      <c r="AX42" s="6" t="str">
        <f t="shared" si="10"/>
        <v/>
      </c>
      <c r="AY42" s="6" t="str">
        <f t="shared" si="10"/>
        <v/>
      </c>
      <c r="AZ42" s="6" t="str">
        <f t="shared" si="10"/>
        <v/>
      </c>
      <c r="BA42" s="6" t="str">
        <f t="shared" si="10"/>
        <v/>
      </c>
      <c r="BB42" s="6" t="str">
        <f t="shared" si="10"/>
        <v/>
      </c>
      <c r="BC42" s="6" t="str">
        <f t="shared" si="10"/>
        <v/>
      </c>
      <c r="BD42" s="6" t="str">
        <f t="shared" si="10"/>
        <v/>
      </c>
      <c r="BE42" s="6" t="str">
        <f t="shared" si="10"/>
        <v/>
      </c>
      <c r="BF42" s="6" t="str">
        <f t="shared" si="10"/>
        <v/>
      </c>
      <c r="BG42" s="6" t="str">
        <f t="shared" si="10"/>
        <v/>
      </c>
      <c r="BH42" s="6" t="str">
        <f t="shared" si="8"/>
        <v/>
      </c>
      <c r="BI42" s="6" t="str">
        <f t="shared" si="8"/>
        <v/>
      </c>
      <c r="BJ42" s="6" t="str">
        <f t="shared" si="8"/>
        <v/>
      </c>
      <c r="BK42" s="6" t="str">
        <f t="shared" si="8"/>
        <v/>
      </c>
      <c r="BL42" s="6" t="str">
        <f t="shared" si="8"/>
        <v/>
      </c>
      <c r="BM42" s="6" t="str">
        <f t="shared" si="8"/>
        <v/>
      </c>
      <c r="BN42" s="6" t="str">
        <f t="shared" si="8"/>
        <v/>
      </c>
      <c r="BO42" s="6" t="str">
        <f t="shared" si="8"/>
        <v/>
      </c>
      <c r="BP42" s="6" t="str">
        <f t="shared" si="8"/>
        <v/>
      </c>
    </row>
    <row r="43" spans="2:68" s="6" customFormat="1" ht="20.45" customHeight="1">
      <c r="B43" s="7">
        <v>36</v>
      </c>
      <c r="C43" s="10">
        <f>'6. Prioritising Initiatives'!N44</f>
        <v>0</v>
      </c>
      <c r="D43" s="10"/>
      <c r="E43" s="10"/>
      <c r="F43" s="111"/>
      <c r="G43" s="111"/>
      <c r="H43" s="111" t="str">
        <f t="shared" si="2"/>
        <v/>
      </c>
      <c r="J43" s="6" t="str">
        <f t="shared" si="12"/>
        <v/>
      </c>
      <c r="K43" s="6" t="str">
        <f t="shared" si="12"/>
        <v/>
      </c>
      <c r="L43" s="6" t="str">
        <f t="shared" si="12"/>
        <v/>
      </c>
      <c r="M43" s="6" t="str">
        <f t="shared" si="12"/>
        <v/>
      </c>
      <c r="N43" s="6" t="str">
        <f t="shared" si="12"/>
        <v/>
      </c>
      <c r="O43" s="6" t="str">
        <f t="shared" si="12"/>
        <v/>
      </c>
      <c r="P43" s="6" t="str">
        <f t="shared" si="12"/>
        <v/>
      </c>
      <c r="Q43" s="6" t="str">
        <f t="shared" si="12"/>
        <v/>
      </c>
      <c r="R43" s="6" t="str">
        <f t="shared" si="12"/>
        <v/>
      </c>
      <c r="S43" s="6" t="str">
        <f t="shared" si="11"/>
        <v/>
      </c>
      <c r="T43" s="6" t="str">
        <f t="shared" si="11"/>
        <v/>
      </c>
      <c r="U43" s="6" t="str">
        <f t="shared" si="11"/>
        <v/>
      </c>
      <c r="V43" s="6" t="str">
        <f t="shared" si="11"/>
        <v/>
      </c>
      <c r="W43" s="6" t="str">
        <f t="shared" si="11"/>
        <v/>
      </c>
      <c r="X43" s="6" t="str">
        <f t="shared" si="11"/>
        <v/>
      </c>
      <c r="Y43" s="6" t="str">
        <f t="shared" si="11"/>
        <v/>
      </c>
      <c r="Z43" s="6" t="str">
        <f t="shared" si="11"/>
        <v/>
      </c>
      <c r="AA43" s="6" t="str">
        <f t="shared" si="11"/>
        <v/>
      </c>
      <c r="AB43" s="6" t="str">
        <f t="shared" si="11"/>
        <v/>
      </c>
      <c r="AC43" s="6" t="str">
        <f t="shared" si="11"/>
        <v/>
      </c>
      <c r="AD43" s="6" t="str">
        <f t="shared" si="11"/>
        <v/>
      </c>
      <c r="AE43" s="6" t="str">
        <f t="shared" si="11"/>
        <v/>
      </c>
      <c r="AF43" s="6" t="str">
        <f t="shared" si="11"/>
        <v/>
      </c>
      <c r="AG43" s="6" t="str">
        <f t="shared" si="11"/>
        <v/>
      </c>
      <c r="AH43" s="6" t="str">
        <f t="shared" si="9"/>
        <v/>
      </c>
      <c r="AI43" s="6" t="str">
        <f t="shared" si="9"/>
        <v/>
      </c>
      <c r="AJ43" s="6" t="str">
        <f t="shared" si="9"/>
        <v/>
      </c>
      <c r="AK43" s="6" t="str">
        <f t="shared" si="9"/>
        <v/>
      </c>
      <c r="AL43" s="6" t="str">
        <f t="shared" si="9"/>
        <v/>
      </c>
      <c r="AM43" s="6" t="str">
        <f t="shared" si="9"/>
        <v/>
      </c>
      <c r="AN43" s="6" t="str">
        <f t="shared" si="9"/>
        <v/>
      </c>
      <c r="AO43" s="6" t="str">
        <f t="shared" si="9"/>
        <v/>
      </c>
      <c r="AP43" s="6" t="str">
        <f t="shared" si="9"/>
        <v/>
      </c>
      <c r="AQ43" s="6" t="str">
        <f t="shared" si="9"/>
        <v/>
      </c>
      <c r="AR43" s="6" t="str">
        <f t="shared" si="10"/>
        <v/>
      </c>
      <c r="AS43" s="6" t="str">
        <f t="shared" si="10"/>
        <v/>
      </c>
      <c r="AT43" s="6" t="str">
        <f t="shared" si="10"/>
        <v/>
      </c>
      <c r="AU43" s="6" t="str">
        <f t="shared" si="10"/>
        <v/>
      </c>
      <c r="AV43" s="6" t="str">
        <f t="shared" si="10"/>
        <v/>
      </c>
      <c r="AW43" s="6" t="str">
        <f t="shared" si="10"/>
        <v/>
      </c>
      <c r="AX43" s="6" t="str">
        <f t="shared" si="10"/>
        <v/>
      </c>
      <c r="AY43" s="6" t="str">
        <f t="shared" si="10"/>
        <v/>
      </c>
      <c r="AZ43" s="6" t="str">
        <f t="shared" si="10"/>
        <v/>
      </c>
      <c r="BA43" s="6" t="str">
        <f t="shared" si="10"/>
        <v/>
      </c>
      <c r="BB43" s="6" t="str">
        <f t="shared" si="10"/>
        <v/>
      </c>
      <c r="BC43" s="6" t="str">
        <f t="shared" si="10"/>
        <v/>
      </c>
      <c r="BD43" s="6" t="str">
        <f t="shared" si="10"/>
        <v/>
      </c>
      <c r="BE43" s="6" t="str">
        <f t="shared" si="10"/>
        <v/>
      </c>
      <c r="BF43" s="6" t="str">
        <f t="shared" si="10"/>
        <v/>
      </c>
      <c r="BG43" s="6" t="str">
        <f t="shared" si="10"/>
        <v/>
      </c>
      <c r="BH43" s="6" t="str">
        <f t="shared" si="8"/>
        <v/>
      </c>
      <c r="BI43" s="6" t="str">
        <f t="shared" si="8"/>
        <v/>
      </c>
      <c r="BJ43" s="6" t="str">
        <f t="shared" si="8"/>
        <v/>
      </c>
      <c r="BK43" s="6" t="str">
        <f t="shared" si="8"/>
        <v/>
      </c>
      <c r="BL43" s="6" t="str">
        <f t="shared" si="8"/>
        <v/>
      </c>
      <c r="BM43" s="6" t="str">
        <f t="shared" si="8"/>
        <v/>
      </c>
      <c r="BN43" s="6" t="str">
        <f t="shared" si="8"/>
        <v/>
      </c>
      <c r="BO43" s="6" t="str">
        <f t="shared" si="8"/>
        <v/>
      </c>
      <c r="BP43" s="6" t="str">
        <f t="shared" si="8"/>
        <v/>
      </c>
    </row>
    <row r="44" spans="2:68" s="6" customFormat="1" ht="20.45" customHeight="1">
      <c r="B44" s="7">
        <v>37</v>
      </c>
      <c r="C44" s="10">
        <f>'6. Prioritising Initiatives'!N45</f>
        <v>0</v>
      </c>
      <c r="D44" s="10"/>
      <c r="E44" s="10"/>
      <c r="F44" s="111"/>
      <c r="G44" s="111"/>
      <c r="H44" s="111" t="str">
        <f t="shared" si="2"/>
        <v/>
      </c>
      <c r="J44" s="6" t="str">
        <f t="shared" si="12"/>
        <v/>
      </c>
      <c r="K44" s="6" t="str">
        <f t="shared" si="12"/>
        <v/>
      </c>
      <c r="L44" s="6" t="str">
        <f t="shared" si="12"/>
        <v/>
      </c>
      <c r="M44" s="6" t="str">
        <f t="shared" si="12"/>
        <v/>
      </c>
      <c r="N44" s="6" t="str">
        <f t="shared" si="12"/>
        <v/>
      </c>
      <c r="O44" s="6" t="str">
        <f t="shared" si="12"/>
        <v/>
      </c>
      <c r="P44" s="6" t="str">
        <f t="shared" si="12"/>
        <v/>
      </c>
      <c r="Q44" s="6" t="str">
        <f t="shared" si="12"/>
        <v/>
      </c>
      <c r="R44" s="6" t="str">
        <f t="shared" si="12"/>
        <v/>
      </c>
      <c r="S44" s="6" t="str">
        <f t="shared" si="11"/>
        <v/>
      </c>
      <c r="T44" s="6" t="str">
        <f t="shared" si="11"/>
        <v/>
      </c>
      <c r="U44" s="6" t="str">
        <f t="shared" si="11"/>
        <v/>
      </c>
      <c r="V44" s="6" t="str">
        <f t="shared" si="11"/>
        <v/>
      </c>
      <c r="W44" s="6" t="str">
        <f t="shared" si="11"/>
        <v/>
      </c>
      <c r="X44" s="6" t="str">
        <f t="shared" si="11"/>
        <v/>
      </c>
      <c r="Y44" s="6" t="str">
        <f t="shared" si="11"/>
        <v/>
      </c>
      <c r="Z44" s="6" t="str">
        <f t="shared" si="11"/>
        <v/>
      </c>
      <c r="AA44" s="6" t="str">
        <f t="shared" si="11"/>
        <v/>
      </c>
      <c r="AB44" s="6" t="str">
        <f t="shared" si="11"/>
        <v/>
      </c>
      <c r="AC44" s="6" t="str">
        <f t="shared" si="11"/>
        <v/>
      </c>
      <c r="AD44" s="6" t="str">
        <f t="shared" si="11"/>
        <v/>
      </c>
      <c r="AE44" s="6" t="str">
        <f t="shared" si="11"/>
        <v/>
      </c>
      <c r="AF44" s="6" t="str">
        <f t="shared" si="11"/>
        <v/>
      </c>
      <c r="AG44" s="6" t="str">
        <f t="shared" si="11"/>
        <v/>
      </c>
      <c r="AH44" s="6" t="str">
        <f t="shared" si="9"/>
        <v/>
      </c>
      <c r="AI44" s="6" t="str">
        <f t="shared" si="9"/>
        <v/>
      </c>
      <c r="AJ44" s="6" t="str">
        <f t="shared" si="9"/>
        <v/>
      </c>
      <c r="AK44" s="6" t="str">
        <f t="shared" si="9"/>
        <v/>
      </c>
      <c r="AL44" s="6" t="str">
        <f t="shared" si="9"/>
        <v/>
      </c>
      <c r="AM44" s="6" t="str">
        <f t="shared" si="9"/>
        <v/>
      </c>
      <c r="AN44" s="6" t="str">
        <f t="shared" si="9"/>
        <v/>
      </c>
      <c r="AO44" s="6" t="str">
        <f t="shared" si="9"/>
        <v/>
      </c>
      <c r="AP44" s="6" t="str">
        <f t="shared" si="9"/>
        <v/>
      </c>
      <c r="AQ44" s="6" t="str">
        <f t="shared" si="9"/>
        <v/>
      </c>
      <c r="AR44" s="6" t="str">
        <f t="shared" si="10"/>
        <v/>
      </c>
      <c r="AS44" s="6" t="str">
        <f t="shared" si="10"/>
        <v/>
      </c>
      <c r="AT44" s="6" t="str">
        <f t="shared" si="10"/>
        <v/>
      </c>
      <c r="AU44" s="6" t="str">
        <f t="shared" si="10"/>
        <v/>
      </c>
      <c r="AV44" s="6" t="str">
        <f t="shared" si="10"/>
        <v/>
      </c>
      <c r="AW44" s="6" t="str">
        <f t="shared" si="10"/>
        <v/>
      </c>
      <c r="AX44" s="6" t="str">
        <f t="shared" si="10"/>
        <v/>
      </c>
      <c r="AY44" s="6" t="str">
        <f t="shared" si="10"/>
        <v/>
      </c>
      <c r="AZ44" s="6" t="str">
        <f t="shared" si="10"/>
        <v/>
      </c>
      <c r="BA44" s="6" t="str">
        <f t="shared" si="10"/>
        <v/>
      </c>
      <c r="BB44" s="6" t="str">
        <f t="shared" si="10"/>
        <v/>
      </c>
      <c r="BC44" s="6" t="str">
        <f t="shared" si="10"/>
        <v/>
      </c>
      <c r="BD44" s="6" t="str">
        <f t="shared" si="10"/>
        <v/>
      </c>
      <c r="BE44" s="6" t="str">
        <f t="shared" si="10"/>
        <v/>
      </c>
      <c r="BF44" s="6" t="str">
        <f t="shared" si="10"/>
        <v/>
      </c>
      <c r="BG44" s="6" t="str">
        <f t="shared" ref="BG44:BP57" si="13">IF(AND(BG$7&gt;=$F44,BG$7&lt;=$G44),$D44,"")</f>
        <v/>
      </c>
      <c r="BH44" s="6" t="str">
        <f t="shared" si="13"/>
        <v/>
      </c>
      <c r="BI44" s="6" t="str">
        <f t="shared" si="13"/>
        <v/>
      </c>
      <c r="BJ44" s="6" t="str">
        <f t="shared" si="13"/>
        <v/>
      </c>
      <c r="BK44" s="6" t="str">
        <f t="shared" si="13"/>
        <v/>
      </c>
      <c r="BL44" s="6" t="str">
        <f t="shared" si="13"/>
        <v/>
      </c>
      <c r="BM44" s="6" t="str">
        <f t="shared" si="13"/>
        <v/>
      </c>
      <c r="BN44" s="6" t="str">
        <f t="shared" si="13"/>
        <v/>
      </c>
      <c r="BO44" s="6" t="str">
        <f t="shared" si="13"/>
        <v/>
      </c>
      <c r="BP44" s="6" t="str">
        <f t="shared" si="13"/>
        <v/>
      </c>
    </row>
    <row r="45" spans="2:68" s="6" customFormat="1" ht="20.45" customHeight="1">
      <c r="B45" s="7">
        <v>38</v>
      </c>
      <c r="C45" s="10">
        <f>'6. Prioritising Initiatives'!N46</f>
        <v>0</v>
      </c>
      <c r="D45" s="10"/>
      <c r="E45" s="10"/>
      <c r="F45" s="111"/>
      <c r="G45" s="111"/>
      <c r="H45" s="111" t="str">
        <f t="shared" si="2"/>
        <v/>
      </c>
      <c r="J45" s="6" t="str">
        <f t="shared" si="12"/>
        <v/>
      </c>
      <c r="K45" s="6" t="str">
        <f t="shared" si="12"/>
        <v/>
      </c>
      <c r="L45" s="6" t="str">
        <f t="shared" si="12"/>
        <v/>
      </c>
      <c r="M45" s="6" t="str">
        <f t="shared" si="12"/>
        <v/>
      </c>
      <c r="N45" s="6" t="str">
        <f t="shared" si="12"/>
        <v/>
      </c>
      <c r="O45" s="6" t="str">
        <f t="shared" si="12"/>
        <v/>
      </c>
      <c r="P45" s="6" t="str">
        <f t="shared" si="12"/>
        <v/>
      </c>
      <c r="Q45" s="6" t="str">
        <f t="shared" si="12"/>
        <v/>
      </c>
      <c r="R45" s="6" t="str">
        <f t="shared" si="12"/>
        <v/>
      </c>
      <c r="S45" s="6" t="str">
        <f t="shared" si="11"/>
        <v/>
      </c>
      <c r="T45" s="6" t="str">
        <f t="shared" si="11"/>
        <v/>
      </c>
      <c r="U45" s="6" t="str">
        <f t="shared" si="11"/>
        <v/>
      </c>
      <c r="V45" s="6" t="str">
        <f t="shared" si="11"/>
        <v/>
      </c>
      <c r="W45" s="6" t="str">
        <f t="shared" si="11"/>
        <v/>
      </c>
      <c r="X45" s="6" t="str">
        <f t="shared" si="11"/>
        <v/>
      </c>
      <c r="Y45" s="6" t="str">
        <f t="shared" si="11"/>
        <v/>
      </c>
      <c r="Z45" s="6" t="str">
        <f t="shared" si="11"/>
        <v/>
      </c>
      <c r="AA45" s="6" t="str">
        <f t="shared" si="11"/>
        <v/>
      </c>
      <c r="AB45" s="6" t="str">
        <f t="shared" si="11"/>
        <v/>
      </c>
      <c r="AC45" s="6" t="str">
        <f t="shared" si="11"/>
        <v/>
      </c>
      <c r="AD45" s="6" t="str">
        <f t="shared" si="11"/>
        <v/>
      </c>
      <c r="AE45" s="6" t="str">
        <f t="shared" si="11"/>
        <v/>
      </c>
      <c r="AF45" s="6" t="str">
        <f t="shared" si="11"/>
        <v/>
      </c>
      <c r="AG45" s="6" t="str">
        <f t="shared" ref="AG45:AV57" si="14">IF(AND(AG$7&gt;=$F45,AG$7&lt;=$G45),$D45,"")</f>
        <v/>
      </c>
      <c r="AH45" s="6" t="str">
        <f t="shared" si="14"/>
        <v/>
      </c>
      <c r="AI45" s="6" t="str">
        <f t="shared" si="14"/>
        <v/>
      </c>
      <c r="AJ45" s="6" t="str">
        <f t="shared" si="14"/>
        <v/>
      </c>
      <c r="AK45" s="6" t="str">
        <f t="shared" si="14"/>
        <v/>
      </c>
      <c r="AL45" s="6" t="str">
        <f t="shared" si="14"/>
        <v/>
      </c>
      <c r="AM45" s="6" t="str">
        <f t="shared" si="14"/>
        <v/>
      </c>
      <c r="AN45" s="6" t="str">
        <f t="shared" si="14"/>
        <v/>
      </c>
      <c r="AO45" s="6" t="str">
        <f t="shared" si="14"/>
        <v/>
      </c>
      <c r="AP45" s="6" t="str">
        <f t="shared" si="14"/>
        <v/>
      </c>
      <c r="AQ45" s="6" t="str">
        <f t="shared" si="14"/>
        <v/>
      </c>
      <c r="AR45" s="6" t="str">
        <f t="shared" si="14"/>
        <v/>
      </c>
      <c r="AS45" s="6" t="str">
        <f t="shared" si="14"/>
        <v/>
      </c>
      <c r="AT45" s="6" t="str">
        <f t="shared" si="14"/>
        <v/>
      </c>
      <c r="AU45" s="6" t="str">
        <f t="shared" si="14"/>
        <v/>
      </c>
      <c r="AV45" s="6" t="str">
        <f t="shared" si="14"/>
        <v/>
      </c>
      <c r="AW45" s="6" t="str">
        <f t="shared" ref="AW45:BL57" si="15">IF(AND(AW$7&gt;=$F45,AW$7&lt;=$G45),$D45,"")</f>
        <v/>
      </c>
      <c r="AX45" s="6" t="str">
        <f t="shared" si="15"/>
        <v/>
      </c>
      <c r="AY45" s="6" t="str">
        <f t="shared" si="15"/>
        <v/>
      </c>
      <c r="AZ45" s="6" t="str">
        <f t="shared" si="15"/>
        <v/>
      </c>
      <c r="BA45" s="6" t="str">
        <f t="shared" si="15"/>
        <v/>
      </c>
      <c r="BB45" s="6" t="str">
        <f t="shared" si="15"/>
        <v/>
      </c>
      <c r="BC45" s="6" t="str">
        <f t="shared" si="15"/>
        <v/>
      </c>
      <c r="BD45" s="6" t="str">
        <f t="shared" si="15"/>
        <v/>
      </c>
      <c r="BE45" s="6" t="str">
        <f t="shared" si="15"/>
        <v/>
      </c>
      <c r="BF45" s="6" t="str">
        <f t="shared" si="15"/>
        <v/>
      </c>
      <c r="BG45" s="6" t="str">
        <f t="shared" si="15"/>
        <v/>
      </c>
      <c r="BH45" s="6" t="str">
        <f t="shared" si="15"/>
        <v/>
      </c>
      <c r="BI45" s="6" t="str">
        <f t="shared" si="15"/>
        <v/>
      </c>
      <c r="BJ45" s="6" t="str">
        <f t="shared" si="15"/>
        <v/>
      </c>
      <c r="BK45" s="6" t="str">
        <f t="shared" si="15"/>
        <v/>
      </c>
      <c r="BL45" s="6" t="str">
        <f t="shared" si="15"/>
        <v/>
      </c>
      <c r="BM45" s="6" t="str">
        <f t="shared" si="13"/>
        <v/>
      </c>
      <c r="BN45" s="6" t="str">
        <f t="shared" si="13"/>
        <v/>
      </c>
      <c r="BO45" s="6" t="str">
        <f t="shared" si="13"/>
        <v/>
      </c>
      <c r="BP45" s="6" t="str">
        <f t="shared" si="13"/>
        <v/>
      </c>
    </row>
    <row r="46" spans="2:68" s="6" customFormat="1" ht="20.45" customHeight="1">
      <c r="B46" s="7">
        <v>39</v>
      </c>
      <c r="C46" s="10">
        <f>'6. Prioritising Initiatives'!N47</f>
        <v>0</v>
      </c>
      <c r="D46" s="10"/>
      <c r="E46" s="10"/>
      <c r="F46" s="111"/>
      <c r="G46" s="111"/>
      <c r="H46" s="111" t="str">
        <f t="shared" si="2"/>
        <v/>
      </c>
      <c r="J46" s="6" t="str">
        <f t="shared" si="12"/>
        <v/>
      </c>
      <c r="K46" s="6" t="str">
        <f t="shared" si="12"/>
        <v/>
      </c>
      <c r="L46" s="6" t="str">
        <f t="shared" si="12"/>
        <v/>
      </c>
      <c r="M46" s="6" t="str">
        <f t="shared" si="12"/>
        <v/>
      </c>
      <c r="N46" s="6" t="str">
        <f t="shared" si="12"/>
        <v/>
      </c>
      <c r="O46" s="6" t="str">
        <f t="shared" si="12"/>
        <v/>
      </c>
      <c r="P46" s="6" t="str">
        <f t="shared" si="12"/>
        <v/>
      </c>
      <c r="Q46" s="6" t="str">
        <f t="shared" si="12"/>
        <v/>
      </c>
      <c r="R46" s="6" t="str">
        <f t="shared" si="12"/>
        <v/>
      </c>
      <c r="S46" s="6" t="str">
        <f t="shared" ref="S46:AG57" si="16">IF(AND(S$7&gt;=$F46,S$7&lt;=$G46),$D46,"")</f>
        <v/>
      </c>
      <c r="T46" s="6" t="str">
        <f t="shared" si="16"/>
        <v/>
      </c>
      <c r="U46" s="6" t="str">
        <f t="shared" si="16"/>
        <v/>
      </c>
      <c r="V46" s="6" t="str">
        <f t="shared" si="16"/>
        <v/>
      </c>
      <c r="W46" s="6" t="str">
        <f t="shared" si="16"/>
        <v/>
      </c>
      <c r="X46" s="6" t="str">
        <f t="shared" si="16"/>
        <v/>
      </c>
      <c r="Y46" s="6" t="str">
        <f t="shared" si="16"/>
        <v/>
      </c>
      <c r="Z46" s="6" t="str">
        <f t="shared" si="16"/>
        <v/>
      </c>
      <c r="AA46" s="6" t="str">
        <f t="shared" si="16"/>
        <v/>
      </c>
      <c r="AB46" s="6" t="str">
        <f t="shared" si="16"/>
        <v/>
      </c>
      <c r="AC46" s="6" t="str">
        <f t="shared" si="16"/>
        <v/>
      </c>
      <c r="AD46" s="6" t="str">
        <f t="shared" si="16"/>
        <v/>
      </c>
      <c r="AE46" s="6" t="str">
        <f t="shared" si="16"/>
        <v/>
      </c>
      <c r="AF46" s="6" t="str">
        <f t="shared" si="16"/>
        <v/>
      </c>
      <c r="AG46" s="6" t="str">
        <f t="shared" si="16"/>
        <v/>
      </c>
      <c r="AH46" s="6" t="str">
        <f t="shared" si="14"/>
        <v/>
      </c>
      <c r="AI46" s="6" t="str">
        <f t="shared" si="14"/>
        <v/>
      </c>
      <c r="AJ46" s="6" t="str">
        <f t="shared" si="14"/>
        <v/>
      </c>
      <c r="AK46" s="6" t="str">
        <f t="shared" si="14"/>
        <v/>
      </c>
      <c r="AL46" s="6" t="str">
        <f t="shared" si="14"/>
        <v/>
      </c>
      <c r="AM46" s="6" t="str">
        <f t="shared" si="14"/>
        <v/>
      </c>
      <c r="AN46" s="6" t="str">
        <f t="shared" si="14"/>
        <v/>
      </c>
      <c r="AO46" s="6" t="str">
        <f t="shared" si="14"/>
        <v/>
      </c>
      <c r="AP46" s="6" t="str">
        <f t="shared" si="14"/>
        <v/>
      </c>
      <c r="AQ46" s="6" t="str">
        <f t="shared" si="14"/>
        <v/>
      </c>
      <c r="AR46" s="6" t="str">
        <f t="shared" si="14"/>
        <v/>
      </c>
      <c r="AS46" s="6" t="str">
        <f t="shared" si="14"/>
        <v/>
      </c>
      <c r="AT46" s="6" t="str">
        <f t="shared" si="14"/>
        <v/>
      </c>
      <c r="AU46" s="6" t="str">
        <f t="shared" si="14"/>
        <v/>
      </c>
      <c r="AV46" s="6" t="str">
        <f t="shared" si="14"/>
        <v/>
      </c>
      <c r="AW46" s="6" t="str">
        <f t="shared" si="15"/>
        <v/>
      </c>
      <c r="AX46" s="6" t="str">
        <f t="shared" si="15"/>
        <v/>
      </c>
      <c r="AY46" s="6" t="str">
        <f t="shared" si="15"/>
        <v/>
      </c>
      <c r="AZ46" s="6" t="str">
        <f t="shared" si="15"/>
        <v/>
      </c>
      <c r="BA46" s="6" t="str">
        <f t="shared" si="15"/>
        <v/>
      </c>
      <c r="BB46" s="6" t="str">
        <f t="shared" si="15"/>
        <v/>
      </c>
      <c r="BC46" s="6" t="str">
        <f t="shared" si="15"/>
        <v/>
      </c>
      <c r="BD46" s="6" t="str">
        <f t="shared" si="15"/>
        <v/>
      </c>
      <c r="BE46" s="6" t="str">
        <f t="shared" si="15"/>
        <v/>
      </c>
      <c r="BF46" s="6" t="str">
        <f t="shared" si="15"/>
        <v/>
      </c>
      <c r="BG46" s="6" t="str">
        <f t="shared" si="15"/>
        <v/>
      </c>
      <c r="BH46" s="6" t="str">
        <f t="shared" si="15"/>
        <v/>
      </c>
      <c r="BI46" s="6" t="str">
        <f t="shared" si="15"/>
        <v/>
      </c>
      <c r="BJ46" s="6" t="str">
        <f t="shared" si="15"/>
        <v/>
      </c>
      <c r="BK46" s="6" t="str">
        <f t="shared" si="15"/>
        <v/>
      </c>
      <c r="BL46" s="6" t="str">
        <f t="shared" si="15"/>
        <v/>
      </c>
      <c r="BM46" s="6" t="str">
        <f t="shared" si="13"/>
        <v/>
      </c>
      <c r="BN46" s="6" t="str">
        <f t="shared" si="13"/>
        <v/>
      </c>
      <c r="BO46" s="6" t="str">
        <f t="shared" si="13"/>
        <v/>
      </c>
      <c r="BP46" s="6" t="str">
        <f t="shared" si="13"/>
        <v/>
      </c>
    </row>
    <row r="47" spans="2:68" s="6" customFormat="1" ht="20.45" customHeight="1">
      <c r="B47" s="7">
        <v>40</v>
      </c>
      <c r="C47" s="10">
        <f>'6. Prioritising Initiatives'!N48</f>
        <v>0</v>
      </c>
      <c r="D47" s="10"/>
      <c r="E47" s="10"/>
      <c r="F47" s="111"/>
      <c r="G47" s="111"/>
      <c r="H47" s="111" t="str">
        <f t="shared" si="2"/>
        <v/>
      </c>
      <c r="J47" s="6" t="str">
        <f t="shared" si="12"/>
        <v/>
      </c>
      <c r="K47" s="6" t="str">
        <f t="shared" si="12"/>
        <v/>
      </c>
      <c r="L47" s="6" t="str">
        <f t="shared" si="12"/>
        <v/>
      </c>
      <c r="M47" s="6" t="str">
        <f t="shared" si="12"/>
        <v/>
      </c>
      <c r="N47" s="6" t="str">
        <f t="shared" si="12"/>
        <v/>
      </c>
      <c r="O47" s="6" t="str">
        <f t="shared" si="12"/>
        <v/>
      </c>
      <c r="P47" s="6" t="str">
        <f t="shared" si="12"/>
        <v/>
      </c>
      <c r="Q47" s="6" t="str">
        <f t="shared" si="12"/>
        <v/>
      </c>
      <c r="R47" s="6" t="str">
        <f t="shared" si="12"/>
        <v/>
      </c>
      <c r="S47" s="6" t="str">
        <f t="shared" si="16"/>
        <v/>
      </c>
      <c r="T47" s="6" t="str">
        <f t="shared" si="16"/>
        <v/>
      </c>
      <c r="U47" s="6" t="str">
        <f t="shared" si="16"/>
        <v/>
      </c>
      <c r="V47" s="6" t="str">
        <f t="shared" si="16"/>
        <v/>
      </c>
      <c r="W47" s="6" t="str">
        <f t="shared" si="16"/>
        <v/>
      </c>
      <c r="X47" s="6" t="str">
        <f t="shared" si="16"/>
        <v/>
      </c>
      <c r="Y47" s="6" t="str">
        <f t="shared" si="16"/>
        <v/>
      </c>
      <c r="Z47" s="6" t="str">
        <f t="shared" si="16"/>
        <v/>
      </c>
      <c r="AA47" s="6" t="str">
        <f t="shared" si="16"/>
        <v/>
      </c>
      <c r="AB47" s="6" t="str">
        <f t="shared" si="16"/>
        <v/>
      </c>
      <c r="AC47" s="6" t="str">
        <f t="shared" si="16"/>
        <v/>
      </c>
      <c r="AD47" s="6" t="str">
        <f t="shared" si="16"/>
        <v/>
      </c>
      <c r="AE47" s="6" t="str">
        <f t="shared" si="16"/>
        <v/>
      </c>
      <c r="AF47" s="6" t="str">
        <f t="shared" si="16"/>
        <v/>
      </c>
      <c r="AG47" s="6" t="str">
        <f t="shared" si="16"/>
        <v/>
      </c>
      <c r="AH47" s="6" t="str">
        <f t="shared" si="14"/>
        <v/>
      </c>
      <c r="AI47" s="6" t="str">
        <f t="shared" si="14"/>
        <v/>
      </c>
      <c r="AJ47" s="6" t="str">
        <f t="shared" si="14"/>
        <v/>
      </c>
      <c r="AK47" s="6" t="str">
        <f t="shared" si="14"/>
        <v/>
      </c>
      <c r="AL47" s="6" t="str">
        <f t="shared" si="14"/>
        <v/>
      </c>
      <c r="AM47" s="6" t="str">
        <f t="shared" si="14"/>
        <v/>
      </c>
      <c r="AN47" s="6" t="str">
        <f t="shared" si="14"/>
        <v/>
      </c>
      <c r="AO47" s="6" t="str">
        <f t="shared" si="14"/>
        <v/>
      </c>
      <c r="AP47" s="6" t="str">
        <f t="shared" si="14"/>
        <v/>
      </c>
      <c r="AQ47" s="6" t="str">
        <f t="shared" si="14"/>
        <v/>
      </c>
      <c r="AR47" s="6" t="str">
        <f t="shared" si="14"/>
        <v/>
      </c>
      <c r="AS47" s="6" t="str">
        <f t="shared" si="14"/>
        <v/>
      </c>
      <c r="AT47" s="6" t="str">
        <f t="shared" si="14"/>
        <v/>
      </c>
      <c r="AU47" s="6" t="str">
        <f t="shared" si="14"/>
        <v/>
      </c>
      <c r="AV47" s="6" t="str">
        <f t="shared" si="14"/>
        <v/>
      </c>
      <c r="AW47" s="6" t="str">
        <f t="shared" si="15"/>
        <v/>
      </c>
      <c r="AX47" s="6" t="str">
        <f t="shared" si="15"/>
        <v/>
      </c>
      <c r="AY47" s="6" t="str">
        <f t="shared" si="15"/>
        <v/>
      </c>
      <c r="AZ47" s="6" t="str">
        <f t="shared" si="15"/>
        <v/>
      </c>
      <c r="BA47" s="6" t="str">
        <f t="shared" si="15"/>
        <v/>
      </c>
      <c r="BB47" s="6" t="str">
        <f t="shared" si="15"/>
        <v/>
      </c>
      <c r="BC47" s="6" t="str">
        <f t="shared" si="15"/>
        <v/>
      </c>
      <c r="BD47" s="6" t="str">
        <f t="shared" si="15"/>
        <v/>
      </c>
      <c r="BE47" s="6" t="str">
        <f t="shared" si="15"/>
        <v/>
      </c>
      <c r="BF47" s="6" t="str">
        <f t="shared" si="15"/>
        <v/>
      </c>
      <c r="BG47" s="6" t="str">
        <f t="shared" si="15"/>
        <v/>
      </c>
      <c r="BH47" s="6" t="str">
        <f t="shared" si="15"/>
        <v/>
      </c>
      <c r="BI47" s="6" t="str">
        <f t="shared" si="15"/>
        <v/>
      </c>
      <c r="BJ47" s="6" t="str">
        <f t="shared" si="15"/>
        <v/>
      </c>
      <c r="BK47" s="6" t="str">
        <f t="shared" si="15"/>
        <v/>
      </c>
      <c r="BL47" s="6" t="str">
        <f t="shared" si="15"/>
        <v/>
      </c>
      <c r="BM47" s="6" t="str">
        <f t="shared" si="13"/>
        <v/>
      </c>
      <c r="BN47" s="6" t="str">
        <f t="shared" si="13"/>
        <v/>
      </c>
      <c r="BO47" s="6" t="str">
        <f t="shared" si="13"/>
        <v/>
      </c>
      <c r="BP47" s="6" t="str">
        <f t="shared" si="13"/>
        <v/>
      </c>
    </row>
    <row r="48" spans="2:68" s="6" customFormat="1" ht="20.45" customHeight="1">
      <c r="B48" s="7">
        <v>41</v>
      </c>
      <c r="C48" s="10">
        <f>'6. Prioritising Initiatives'!N49</f>
        <v>0</v>
      </c>
      <c r="D48" s="10"/>
      <c r="E48" s="10"/>
      <c r="F48" s="111"/>
      <c r="G48" s="111"/>
      <c r="H48" s="111" t="str">
        <f t="shared" si="2"/>
        <v/>
      </c>
      <c r="J48" s="6" t="str">
        <f t="shared" si="12"/>
        <v/>
      </c>
      <c r="K48" s="6" t="str">
        <f t="shared" si="12"/>
        <v/>
      </c>
      <c r="L48" s="6" t="str">
        <f t="shared" si="12"/>
        <v/>
      </c>
      <c r="M48" s="6" t="str">
        <f t="shared" si="12"/>
        <v/>
      </c>
      <c r="N48" s="6" t="str">
        <f t="shared" si="12"/>
        <v/>
      </c>
      <c r="O48" s="6" t="str">
        <f t="shared" si="12"/>
        <v/>
      </c>
      <c r="P48" s="6" t="str">
        <f t="shared" si="12"/>
        <v/>
      </c>
      <c r="Q48" s="6" t="str">
        <f t="shared" si="12"/>
        <v/>
      </c>
      <c r="R48" s="6" t="str">
        <f t="shared" si="12"/>
        <v/>
      </c>
      <c r="S48" s="6" t="str">
        <f t="shared" si="16"/>
        <v/>
      </c>
      <c r="T48" s="6" t="str">
        <f t="shared" si="16"/>
        <v/>
      </c>
      <c r="U48" s="6" t="str">
        <f t="shared" si="16"/>
        <v/>
      </c>
      <c r="V48" s="6" t="str">
        <f t="shared" si="16"/>
        <v/>
      </c>
      <c r="W48" s="6" t="str">
        <f t="shared" si="16"/>
        <v/>
      </c>
      <c r="X48" s="6" t="str">
        <f t="shared" si="16"/>
        <v/>
      </c>
      <c r="Y48" s="6" t="str">
        <f t="shared" si="16"/>
        <v/>
      </c>
      <c r="Z48" s="6" t="str">
        <f t="shared" si="16"/>
        <v/>
      </c>
      <c r="AA48" s="6" t="str">
        <f t="shared" si="16"/>
        <v/>
      </c>
      <c r="AB48" s="6" t="str">
        <f t="shared" si="16"/>
        <v/>
      </c>
      <c r="AC48" s="6" t="str">
        <f t="shared" si="16"/>
        <v/>
      </c>
      <c r="AD48" s="6" t="str">
        <f t="shared" si="16"/>
        <v/>
      </c>
      <c r="AE48" s="6" t="str">
        <f t="shared" si="16"/>
        <v/>
      </c>
      <c r="AF48" s="6" t="str">
        <f t="shared" si="16"/>
        <v/>
      </c>
      <c r="AG48" s="6" t="str">
        <f t="shared" si="16"/>
        <v/>
      </c>
      <c r="AH48" s="6" t="str">
        <f t="shared" si="14"/>
        <v/>
      </c>
      <c r="AI48" s="6" t="str">
        <f t="shared" si="14"/>
        <v/>
      </c>
      <c r="AJ48" s="6" t="str">
        <f t="shared" si="14"/>
        <v/>
      </c>
      <c r="AK48" s="6" t="str">
        <f t="shared" si="14"/>
        <v/>
      </c>
      <c r="AL48" s="6" t="str">
        <f t="shared" si="14"/>
        <v/>
      </c>
      <c r="AM48" s="6" t="str">
        <f t="shared" si="14"/>
        <v/>
      </c>
      <c r="AN48" s="6" t="str">
        <f t="shared" si="14"/>
        <v/>
      </c>
      <c r="AO48" s="6" t="str">
        <f t="shared" si="14"/>
        <v/>
      </c>
      <c r="AP48" s="6" t="str">
        <f t="shared" si="14"/>
        <v/>
      </c>
      <c r="AQ48" s="6" t="str">
        <f t="shared" si="14"/>
        <v/>
      </c>
      <c r="AR48" s="6" t="str">
        <f t="shared" si="14"/>
        <v/>
      </c>
      <c r="AS48" s="6" t="str">
        <f t="shared" si="14"/>
        <v/>
      </c>
      <c r="AT48" s="6" t="str">
        <f t="shared" si="14"/>
        <v/>
      </c>
      <c r="AU48" s="6" t="str">
        <f t="shared" si="14"/>
        <v/>
      </c>
      <c r="AV48" s="6" t="str">
        <f t="shared" si="14"/>
        <v/>
      </c>
      <c r="AW48" s="6" t="str">
        <f t="shared" si="15"/>
        <v/>
      </c>
      <c r="AX48" s="6" t="str">
        <f t="shared" si="15"/>
        <v/>
      </c>
      <c r="AY48" s="6" t="str">
        <f t="shared" si="15"/>
        <v/>
      </c>
      <c r="AZ48" s="6" t="str">
        <f t="shared" si="15"/>
        <v/>
      </c>
      <c r="BA48" s="6" t="str">
        <f t="shared" si="15"/>
        <v/>
      </c>
      <c r="BB48" s="6" t="str">
        <f t="shared" si="15"/>
        <v/>
      </c>
      <c r="BC48" s="6" t="str">
        <f t="shared" si="15"/>
        <v/>
      </c>
      <c r="BD48" s="6" t="str">
        <f t="shared" si="15"/>
        <v/>
      </c>
      <c r="BE48" s="6" t="str">
        <f t="shared" si="15"/>
        <v/>
      </c>
      <c r="BF48" s="6" t="str">
        <f t="shared" si="15"/>
        <v/>
      </c>
      <c r="BG48" s="6" t="str">
        <f t="shared" si="15"/>
        <v/>
      </c>
      <c r="BH48" s="6" t="str">
        <f t="shared" si="15"/>
        <v/>
      </c>
      <c r="BI48" s="6" t="str">
        <f t="shared" si="15"/>
        <v/>
      </c>
      <c r="BJ48" s="6" t="str">
        <f t="shared" si="15"/>
        <v/>
      </c>
      <c r="BK48" s="6" t="str">
        <f t="shared" si="15"/>
        <v/>
      </c>
      <c r="BL48" s="6" t="str">
        <f t="shared" si="15"/>
        <v/>
      </c>
      <c r="BM48" s="6" t="str">
        <f t="shared" si="13"/>
        <v/>
      </c>
      <c r="BN48" s="6" t="str">
        <f t="shared" si="13"/>
        <v/>
      </c>
      <c r="BO48" s="6" t="str">
        <f t="shared" si="13"/>
        <v/>
      </c>
      <c r="BP48" s="6" t="str">
        <f t="shared" si="13"/>
        <v/>
      </c>
    </row>
    <row r="49" spans="2:68" s="6" customFormat="1" ht="20.45" customHeight="1">
      <c r="B49" s="7">
        <v>42</v>
      </c>
      <c r="C49" s="10">
        <f>'6. Prioritising Initiatives'!N50</f>
        <v>0</v>
      </c>
      <c r="D49" s="10"/>
      <c r="E49" s="10"/>
      <c r="F49" s="111"/>
      <c r="G49" s="111"/>
      <c r="H49" s="111" t="str">
        <f t="shared" si="2"/>
        <v/>
      </c>
      <c r="J49" s="6" t="str">
        <f t="shared" si="12"/>
        <v/>
      </c>
      <c r="K49" s="6" t="str">
        <f t="shared" si="12"/>
        <v/>
      </c>
      <c r="L49" s="6" t="str">
        <f t="shared" si="12"/>
        <v/>
      </c>
      <c r="M49" s="6" t="str">
        <f t="shared" si="12"/>
        <v/>
      </c>
      <c r="N49" s="6" t="str">
        <f t="shared" si="12"/>
        <v/>
      </c>
      <c r="O49" s="6" t="str">
        <f t="shared" si="12"/>
        <v/>
      </c>
      <c r="P49" s="6" t="str">
        <f t="shared" si="12"/>
        <v/>
      </c>
      <c r="Q49" s="6" t="str">
        <f t="shared" si="12"/>
        <v/>
      </c>
      <c r="R49" s="6" t="str">
        <f t="shared" si="12"/>
        <v/>
      </c>
      <c r="S49" s="6" t="str">
        <f t="shared" si="16"/>
        <v/>
      </c>
      <c r="T49" s="6" t="str">
        <f t="shared" si="16"/>
        <v/>
      </c>
      <c r="U49" s="6" t="str">
        <f t="shared" si="16"/>
        <v/>
      </c>
      <c r="V49" s="6" t="str">
        <f t="shared" si="16"/>
        <v/>
      </c>
      <c r="W49" s="6" t="str">
        <f t="shared" si="16"/>
        <v/>
      </c>
      <c r="X49" s="6" t="str">
        <f t="shared" si="16"/>
        <v/>
      </c>
      <c r="Y49" s="6" t="str">
        <f t="shared" si="16"/>
        <v/>
      </c>
      <c r="Z49" s="6" t="str">
        <f t="shared" si="16"/>
        <v/>
      </c>
      <c r="AA49" s="6" t="str">
        <f t="shared" si="16"/>
        <v/>
      </c>
      <c r="AB49" s="6" t="str">
        <f t="shared" si="16"/>
        <v/>
      </c>
      <c r="AC49" s="6" t="str">
        <f t="shared" si="16"/>
        <v/>
      </c>
      <c r="AD49" s="6" t="str">
        <f t="shared" si="16"/>
        <v/>
      </c>
      <c r="AE49" s="6" t="str">
        <f t="shared" si="16"/>
        <v/>
      </c>
      <c r="AF49" s="6" t="str">
        <f t="shared" si="16"/>
        <v/>
      </c>
      <c r="AG49" s="6" t="str">
        <f t="shared" si="16"/>
        <v/>
      </c>
      <c r="AH49" s="6" t="str">
        <f t="shared" si="14"/>
        <v/>
      </c>
      <c r="AI49" s="6" t="str">
        <f t="shared" si="14"/>
        <v/>
      </c>
      <c r="AJ49" s="6" t="str">
        <f t="shared" si="14"/>
        <v/>
      </c>
      <c r="AK49" s="6" t="str">
        <f t="shared" si="14"/>
        <v/>
      </c>
      <c r="AL49" s="6" t="str">
        <f t="shared" si="14"/>
        <v/>
      </c>
      <c r="AM49" s="6" t="str">
        <f t="shared" si="14"/>
        <v/>
      </c>
      <c r="AN49" s="6" t="str">
        <f t="shared" si="14"/>
        <v/>
      </c>
      <c r="AO49" s="6" t="str">
        <f t="shared" si="14"/>
        <v/>
      </c>
      <c r="AP49" s="6" t="str">
        <f t="shared" si="14"/>
        <v/>
      </c>
      <c r="AQ49" s="6" t="str">
        <f t="shared" si="14"/>
        <v/>
      </c>
      <c r="AR49" s="6" t="str">
        <f t="shared" si="14"/>
        <v/>
      </c>
      <c r="AS49" s="6" t="str">
        <f t="shared" si="14"/>
        <v/>
      </c>
      <c r="AT49" s="6" t="str">
        <f t="shared" si="14"/>
        <v/>
      </c>
      <c r="AU49" s="6" t="str">
        <f t="shared" si="14"/>
        <v/>
      </c>
      <c r="AV49" s="6" t="str">
        <f t="shared" si="14"/>
        <v/>
      </c>
      <c r="AW49" s="6" t="str">
        <f t="shared" si="15"/>
        <v/>
      </c>
      <c r="AX49" s="6" t="str">
        <f t="shared" si="15"/>
        <v/>
      </c>
      <c r="AY49" s="6" t="str">
        <f t="shared" si="15"/>
        <v/>
      </c>
      <c r="AZ49" s="6" t="str">
        <f t="shared" si="15"/>
        <v/>
      </c>
      <c r="BA49" s="6" t="str">
        <f t="shared" si="15"/>
        <v/>
      </c>
      <c r="BB49" s="6" t="str">
        <f t="shared" si="15"/>
        <v/>
      </c>
      <c r="BC49" s="6" t="str">
        <f t="shared" si="15"/>
        <v/>
      </c>
      <c r="BD49" s="6" t="str">
        <f t="shared" si="15"/>
        <v/>
      </c>
      <c r="BE49" s="6" t="str">
        <f t="shared" si="15"/>
        <v/>
      </c>
      <c r="BF49" s="6" t="str">
        <f t="shared" si="15"/>
        <v/>
      </c>
      <c r="BG49" s="6" t="str">
        <f t="shared" si="15"/>
        <v/>
      </c>
      <c r="BH49" s="6" t="str">
        <f t="shared" si="15"/>
        <v/>
      </c>
      <c r="BI49" s="6" t="str">
        <f t="shared" si="15"/>
        <v/>
      </c>
      <c r="BJ49" s="6" t="str">
        <f t="shared" si="15"/>
        <v/>
      </c>
      <c r="BK49" s="6" t="str">
        <f t="shared" si="15"/>
        <v/>
      </c>
      <c r="BL49" s="6" t="str">
        <f t="shared" si="15"/>
        <v/>
      </c>
      <c r="BM49" s="6" t="str">
        <f t="shared" si="13"/>
        <v/>
      </c>
      <c r="BN49" s="6" t="str">
        <f t="shared" si="13"/>
        <v/>
      </c>
      <c r="BO49" s="6" t="str">
        <f t="shared" si="13"/>
        <v/>
      </c>
      <c r="BP49" s="6" t="str">
        <f t="shared" si="13"/>
        <v/>
      </c>
    </row>
    <row r="50" spans="2:68" s="6" customFormat="1" ht="20.45" customHeight="1">
      <c r="B50" s="7">
        <v>43</v>
      </c>
      <c r="C50" s="10">
        <f>'6. Prioritising Initiatives'!N51</f>
        <v>0</v>
      </c>
      <c r="D50" s="10"/>
      <c r="E50" s="10"/>
      <c r="F50" s="111"/>
      <c r="G50" s="111"/>
      <c r="H50" s="111" t="str">
        <f t="shared" si="2"/>
        <v/>
      </c>
      <c r="J50" s="6" t="str">
        <f t="shared" si="12"/>
        <v/>
      </c>
      <c r="K50" s="6" t="str">
        <f t="shared" si="12"/>
        <v/>
      </c>
      <c r="L50" s="6" t="str">
        <f t="shared" si="12"/>
        <v/>
      </c>
      <c r="M50" s="6" t="str">
        <f t="shared" si="12"/>
        <v/>
      </c>
      <c r="N50" s="6" t="str">
        <f t="shared" si="12"/>
        <v/>
      </c>
      <c r="O50" s="6" t="str">
        <f t="shared" si="12"/>
        <v/>
      </c>
      <c r="P50" s="6" t="str">
        <f t="shared" si="12"/>
        <v/>
      </c>
      <c r="Q50" s="6" t="str">
        <f t="shared" si="12"/>
        <v/>
      </c>
      <c r="R50" s="6" t="str">
        <f t="shared" si="12"/>
        <v/>
      </c>
      <c r="S50" s="6" t="str">
        <f t="shared" si="16"/>
        <v/>
      </c>
      <c r="T50" s="6" t="str">
        <f t="shared" si="16"/>
        <v/>
      </c>
      <c r="U50" s="6" t="str">
        <f t="shared" si="16"/>
        <v/>
      </c>
      <c r="V50" s="6" t="str">
        <f t="shared" si="16"/>
        <v/>
      </c>
      <c r="W50" s="6" t="str">
        <f t="shared" si="16"/>
        <v/>
      </c>
      <c r="X50" s="6" t="str">
        <f t="shared" si="16"/>
        <v/>
      </c>
      <c r="Y50" s="6" t="str">
        <f t="shared" si="16"/>
        <v/>
      </c>
      <c r="Z50" s="6" t="str">
        <f t="shared" si="16"/>
        <v/>
      </c>
      <c r="AA50" s="6" t="str">
        <f t="shared" si="16"/>
        <v/>
      </c>
      <c r="AB50" s="6" t="str">
        <f t="shared" si="16"/>
        <v/>
      </c>
      <c r="AC50" s="6" t="str">
        <f t="shared" si="16"/>
        <v/>
      </c>
      <c r="AD50" s="6" t="str">
        <f t="shared" si="16"/>
        <v/>
      </c>
      <c r="AE50" s="6" t="str">
        <f t="shared" si="16"/>
        <v/>
      </c>
      <c r="AF50" s="6" t="str">
        <f t="shared" si="16"/>
        <v/>
      </c>
      <c r="AG50" s="6" t="str">
        <f t="shared" si="16"/>
        <v/>
      </c>
      <c r="AH50" s="6" t="str">
        <f t="shared" si="14"/>
        <v/>
      </c>
      <c r="AI50" s="6" t="str">
        <f t="shared" si="14"/>
        <v/>
      </c>
      <c r="AJ50" s="6" t="str">
        <f t="shared" si="14"/>
        <v/>
      </c>
      <c r="AK50" s="6" t="str">
        <f t="shared" si="14"/>
        <v/>
      </c>
      <c r="AL50" s="6" t="str">
        <f t="shared" si="14"/>
        <v/>
      </c>
      <c r="AM50" s="6" t="str">
        <f t="shared" si="14"/>
        <v/>
      </c>
      <c r="AN50" s="6" t="str">
        <f t="shared" si="14"/>
        <v/>
      </c>
      <c r="AO50" s="6" t="str">
        <f t="shared" si="14"/>
        <v/>
      </c>
      <c r="AP50" s="6" t="str">
        <f t="shared" si="14"/>
        <v/>
      </c>
      <c r="AQ50" s="6" t="str">
        <f t="shared" si="14"/>
        <v/>
      </c>
      <c r="AR50" s="6" t="str">
        <f t="shared" si="14"/>
        <v/>
      </c>
      <c r="AS50" s="6" t="str">
        <f t="shared" si="14"/>
        <v/>
      </c>
      <c r="AT50" s="6" t="str">
        <f t="shared" si="14"/>
        <v/>
      </c>
      <c r="AU50" s="6" t="str">
        <f t="shared" si="14"/>
        <v/>
      </c>
      <c r="AV50" s="6" t="str">
        <f t="shared" si="14"/>
        <v/>
      </c>
      <c r="AW50" s="6" t="str">
        <f t="shared" si="15"/>
        <v/>
      </c>
      <c r="AX50" s="6" t="str">
        <f t="shared" si="15"/>
        <v/>
      </c>
      <c r="AY50" s="6" t="str">
        <f t="shared" si="15"/>
        <v/>
      </c>
      <c r="AZ50" s="6" t="str">
        <f t="shared" si="15"/>
        <v/>
      </c>
      <c r="BA50" s="6" t="str">
        <f t="shared" si="15"/>
        <v/>
      </c>
      <c r="BB50" s="6" t="str">
        <f t="shared" si="15"/>
        <v/>
      </c>
      <c r="BC50" s="6" t="str">
        <f t="shared" si="15"/>
        <v/>
      </c>
      <c r="BD50" s="6" t="str">
        <f t="shared" si="15"/>
        <v/>
      </c>
      <c r="BE50" s="6" t="str">
        <f t="shared" si="15"/>
        <v/>
      </c>
      <c r="BF50" s="6" t="str">
        <f t="shared" si="15"/>
        <v/>
      </c>
      <c r="BG50" s="6" t="str">
        <f t="shared" si="15"/>
        <v/>
      </c>
      <c r="BH50" s="6" t="str">
        <f t="shared" si="15"/>
        <v/>
      </c>
      <c r="BI50" s="6" t="str">
        <f t="shared" si="15"/>
        <v/>
      </c>
      <c r="BJ50" s="6" t="str">
        <f t="shared" si="15"/>
        <v/>
      </c>
      <c r="BK50" s="6" t="str">
        <f t="shared" si="15"/>
        <v/>
      </c>
      <c r="BL50" s="6" t="str">
        <f t="shared" si="15"/>
        <v/>
      </c>
      <c r="BM50" s="6" t="str">
        <f t="shared" si="13"/>
        <v/>
      </c>
      <c r="BN50" s="6" t="str">
        <f t="shared" si="13"/>
        <v/>
      </c>
      <c r="BO50" s="6" t="str">
        <f t="shared" si="13"/>
        <v/>
      </c>
      <c r="BP50" s="6" t="str">
        <f t="shared" si="13"/>
        <v/>
      </c>
    </row>
    <row r="51" spans="2:68" s="6" customFormat="1" ht="20.45" customHeight="1">
      <c r="B51" s="7">
        <v>44</v>
      </c>
      <c r="C51" s="10">
        <f>'6. Prioritising Initiatives'!N52</f>
        <v>0</v>
      </c>
      <c r="D51" s="10"/>
      <c r="E51" s="10"/>
      <c r="F51" s="111"/>
      <c r="G51" s="111"/>
      <c r="H51" s="111" t="str">
        <f t="shared" si="2"/>
        <v/>
      </c>
      <c r="J51" s="6" t="str">
        <f t="shared" si="12"/>
        <v/>
      </c>
      <c r="K51" s="6" t="str">
        <f t="shared" si="12"/>
        <v/>
      </c>
      <c r="L51" s="6" t="str">
        <f t="shared" si="12"/>
        <v/>
      </c>
      <c r="M51" s="6" t="str">
        <f t="shared" si="12"/>
        <v/>
      </c>
      <c r="N51" s="6" t="str">
        <f t="shared" si="12"/>
        <v/>
      </c>
      <c r="O51" s="6" t="str">
        <f t="shared" si="12"/>
        <v/>
      </c>
      <c r="P51" s="6" t="str">
        <f t="shared" si="12"/>
        <v/>
      </c>
      <c r="Q51" s="6" t="str">
        <f t="shared" si="12"/>
        <v/>
      </c>
      <c r="R51" s="6" t="str">
        <f t="shared" si="12"/>
        <v/>
      </c>
      <c r="S51" s="6" t="str">
        <f t="shared" si="16"/>
        <v/>
      </c>
      <c r="T51" s="6" t="str">
        <f t="shared" si="16"/>
        <v/>
      </c>
      <c r="U51" s="6" t="str">
        <f t="shared" si="16"/>
        <v/>
      </c>
      <c r="V51" s="6" t="str">
        <f t="shared" si="16"/>
        <v/>
      </c>
      <c r="W51" s="6" t="str">
        <f t="shared" si="16"/>
        <v/>
      </c>
      <c r="X51" s="6" t="str">
        <f t="shared" si="16"/>
        <v/>
      </c>
      <c r="Y51" s="6" t="str">
        <f t="shared" si="16"/>
        <v/>
      </c>
      <c r="Z51" s="6" t="str">
        <f t="shared" si="16"/>
        <v/>
      </c>
      <c r="AA51" s="6" t="str">
        <f t="shared" si="16"/>
        <v/>
      </c>
      <c r="AB51" s="6" t="str">
        <f t="shared" si="16"/>
        <v/>
      </c>
      <c r="AC51" s="6" t="str">
        <f t="shared" si="16"/>
        <v/>
      </c>
      <c r="AD51" s="6" t="str">
        <f t="shared" si="16"/>
        <v/>
      </c>
      <c r="AE51" s="6" t="str">
        <f t="shared" si="16"/>
        <v/>
      </c>
      <c r="AF51" s="6" t="str">
        <f t="shared" si="16"/>
        <v/>
      </c>
      <c r="AG51" s="6" t="str">
        <f t="shared" si="16"/>
        <v/>
      </c>
      <c r="AH51" s="6" t="str">
        <f t="shared" si="14"/>
        <v/>
      </c>
      <c r="AI51" s="6" t="str">
        <f t="shared" si="14"/>
        <v/>
      </c>
      <c r="AJ51" s="6" t="str">
        <f t="shared" si="14"/>
        <v/>
      </c>
      <c r="AK51" s="6" t="str">
        <f t="shared" si="14"/>
        <v/>
      </c>
      <c r="AL51" s="6" t="str">
        <f t="shared" si="14"/>
        <v/>
      </c>
      <c r="AM51" s="6" t="str">
        <f t="shared" si="14"/>
        <v/>
      </c>
      <c r="AN51" s="6" t="str">
        <f t="shared" si="14"/>
        <v/>
      </c>
      <c r="AO51" s="6" t="str">
        <f t="shared" si="14"/>
        <v/>
      </c>
      <c r="AP51" s="6" t="str">
        <f t="shared" si="14"/>
        <v/>
      </c>
      <c r="AQ51" s="6" t="str">
        <f t="shared" si="14"/>
        <v/>
      </c>
      <c r="AR51" s="6" t="str">
        <f t="shared" si="14"/>
        <v/>
      </c>
      <c r="AS51" s="6" t="str">
        <f t="shared" si="14"/>
        <v/>
      </c>
      <c r="AT51" s="6" t="str">
        <f t="shared" si="14"/>
        <v/>
      </c>
      <c r="AU51" s="6" t="str">
        <f t="shared" si="14"/>
        <v/>
      </c>
      <c r="AV51" s="6" t="str">
        <f t="shared" si="14"/>
        <v/>
      </c>
      <c r="AW51" s="6" t="str">
        <f t="shared" si="15"/>
        <v/>
      </c>
      <c r="AX51" s="6" t="str">
        <f t="shared" si="15"/>
        <v/>
      </c>
      <c r="AY51" s="6" t="str">
        <f t="shared" si="15"/>
        <v/>
      </c>
      <c r="AZ51" s="6" t="str">
        <f t="shared" si="15"/>
        <v/>
      </c>
      <c r="BA51" s="6" t="str">
        <f t="shared" si="15"/>
        <v/>
      </c>
      <c r="BB51" s="6" t="str">
        <f t="shared" si="15"/>
        <v/>
      </c>
      <c r="BC51" s="6" t="str">
        <f t="shared" si="15"/>
        <v/>
      </c>
      <c r="BD51" s="6" t="str">
        <f t="shared" si="15"/>
        <v/>
      </c>
      <c r="BE51" s="6" t="str">
        <f t="shared" si="15"/>
        <v/>
      </c>
      <c r="BF51" s="6" t="str">
        <f t="shared" si="15"/>
        <v/>
      </c>
      <c r="BG51" s="6" t="str">
        <f t="shared" si="15"/>
        <v/>
      </c>
      <c r="BH51" s="6" t="str">
        <f t="shared" si="15"/>
        <v/>
      </c>
      <c r="BI51" s="6" t="str">
        <f t="shared" si="15"/>
        <v/>
      </c>
      <c r="BJ51" s="6" t="str">
        <f t="shared" si="15"/>
        <v/>
      </c>
      <c r="BK51" s="6" t="str">
        <f t="shared" si="15"/>
        <v/>
      </c>
      <c r="BL51" s="6" t="str">
        <f t="shared" si="15"/>
        <v/>
      </c>
      <c r="BM51" s="6" t="str">
        <f t="shared" si="13"/>
        <v/>
      </c>
      <c r="BN51" s="6" t="str">
        <f t="shared" si="13"/>
        <v/>
      </c>
      <c r="BO51" s="6" t="str">
        <f t="shared" si="13"/>
        <v/>
      </c>
      <c r="BP51" s="6" t="str">
        <f t="shared" si="13"/>
        <v/>
      </c>
    </row>
    <row r="52" spans="2:68" s="6" customFormat="1" ht="20.45" customHeight="1">
      <c r="B52" s="7">
        <v>45</v>
      </c>
      <c r="C52" s="10">
        <f>'6. Prioritising Initiatives'!N53</f>
        <v>0</v>
      </c>
      <c r="D52" s="10"/>
      <c r="E52" s="10"/>
      <c r="F52" s="111"/>
      <c r="G52" s="111"/>
      <c r="H52" s="111" t="str">
        <f t="shared" si="2"/>
        <v/>
      </c>
      <c r="J52" s="6" t="str">
        <f t="shared" si="12"/>
        <v/>
      </c>
      <c r="K52" s="6" t="str">
        <f t="shared" si="12"/>
        <v/>
      </c>
      <c r="L52" s="6" t="str">
        <f t="shared" si="12"/>
        <v/>
      </c>
      <c r="M52" s="6" t="str">
        <f t="shared" si="12"/>
        <v/>
      </c>
      <c r="N52" s="6" t="str">
        <f t="shared" si="12"/>
        <v/>
      </c>
      <c r="O52" s="6" t="str">
        <f t="shared" si="12"/>
        <v/>
      </c>
      <c r="P52" s="6" t="str">
        <f t="shared" si="12"/>
        <v/>
      </c>
      <c r="Q52" s="6" t="str">
        <f t="shared" si="12"/>
        <v/>
      </c>
      <c r="R52" s="6" t="str">
        <f t="shared" si="12"/>
        <v/>
      </c>
      <c r="S52" s="6" t="str">
        <f t="shared" si="16"/>
        <v/>
      </c>
      <c r="T52" s="6" t="str">
        <f t="shared" si="16"/>
        <v/>
      </c>
      <c r="U52" s="6" t="str">
        <f t="shared" si="16"/>
        <v/>
      </c>
      <c r="V52" s="6" t="str">
        <f t="shared" si="16"/>
        <v/>
      </c>
      <c r="W52" s="6" t="str">
        <f t="shared" si="16"/>
        <v/>
      </c>
      <c r="X52" s="6" t="str">
        <f t="shared" si="16"/>
        <v/>
      </c>
      <c r="Y52" s="6" t="str">
        <f t="shared" si="16"/>
        <v/>
      </c>
      <c r="Z52" s="6" t="str">
        <f t="shared" si="16"/>
        <v/>
      </c>
      <c r="AA52" s="6" t="str">
        <f t="shared" si="16"/>
        <v/>
      </c>
      <c r="AB52" s="6" t="str">
        <f t="shared" si="16"/>
        <v/>
      </c>
      <c r="AC52" s="6" t="str">
        <f t="shared" si="16"/>
        <v/>
      </c>
      <c r="AD52" s="6" t="str">
        <f t="shared" si="16"/>
        <v/>
      </c>
      <c r="AE52" s="6" t="str">
        <f t="shared" si="16"/>
        <v/>
      </c>
      <c r="AF52" s="6" t="str">
        <f t="shared" si="16"/>
        <v/>
      </c>
      <c r="AG52" s="6" t="str">
        <f t="shared" si="16"/>
        <v/>
      </c>
      <c r="AH52" s="6" t="str">
        <f t="shared" si="14"/>
        <v/>
      </c>
      <c r="AI52" s="6" t="str">
        <f t="shared" si="14"/>
        <v/>
      </c>
      <c r="AJ52" s="6" t="str">
        <f t="shared" si="14"/>
        <v/>
      </c>
      <c r="AK52" s="6" t="str">
        <f t="shared" si="14"/>
        <v/>
      </c>
      <c r="AL52" s="6" t="str">
        <f t="shared" si="14"/>
        <v/>
      </c>
      <c r="AM52" s="6" t="str">
        <f t="shared" si="14"/>
        <v/>
      </c>
      <c r="AN52" s="6" t="str">
        <f t="shared" si="14"/>
        <v/>
      </c>
      <c r="AO52" s="6" t="str">
        <f t="shared" si="14"/>
        <v/>
      </c>
      <c r="AP52" s="6" t="str">
        <f t="shared" si="14"/>
        <v/>
      </c>
      <c r="AQ52" s="6" t="str">
        <f t="shared" si="14"/>
        <v/>
      </c>
      <c r="AR52" s="6" t="str">
        <f t="shared" si="14"/>
        <v/>
      </c>
      <c r="AS52" s="6" t="str">
        <f t="shared" si="14"/>
        <v/>
      </c>
      <c r="AT52" s="6" t="str">
        <f t="shared" si="14"/>
        <v/>
      </c>
      <c r="AU52" s="6" t="str">
        <f t="shared" si="14"/>
        <v/>
      </c>
      <c r="AV52" s="6" t="str">
        <f t="shared" si="14"/>
        <v/>
      </c>
      <c r="AW52" s="6" t="str">
        <f t="shared" si="15"/>
        <v/>
      </c>
      <c r="AX52" s="6" t="str">
        <f t="shared" si="15"/>
        <v/>
      </c>
      <c r="AY52" s="6" t="str">
        <f t="shared" si="15"/>
        <v/>
      </c>
      <c r="AZ52" s="6" t="str">
        <f t="shared" si="15"/>
        <v/>
      </c>
      <c r="BA52" s="6" t="str">
        <f t="shared" si="15"/>
        <v/>
      </c>
      <c r="BB52" s="6" t="str">
        <f t="shared" si="15"/>
        <v/>
      </c>
      <c r="BC52" s="6" t="str">
        <f t="shared" si="15"/>
        <v/>
      </c>
      <c r="BD52" s="6" t="str">
        <f t="shared" si="15"/>
        <v/>
      </c>
      <c r="BE52" s="6" t="str">
        <f t="shared" si="15"/>
        <v/>
      </c>
      <c r="BF52" s="6" t="str">
        <f t="shared" si="15"/>
        <v/>
      </c>
      <c r="BG52" s="6" t="str">
        <f t="shared" si="15"/>
        <v/>
      </c>
      <c r="BH52" s="6" t="str">
        <f t="shared" si="15"/>
        <v/>
      </c>
      <c r="BI52" s="6" t="str">
        <f t="shared" si="15"/>
        <v/>
      </c>
      <c r="BJ52" s="6" t="str">
        <f t="shared" si="15"/>
        <v/>
      </c>
      <c r="BK52" s="6" t="str">
        <f t="shared" si="15"/>
        <v/>
      </c>
      <c r="BL52" s="6" t="str">
        <f t="shared" si="15"/>
        <v/>
      </c>
      <c r="BM52" s="6" t="str">
        <f t="shared" si="13"/>
        <v/>
      </c>
      <c r="BN52" s="6" t="str">
        <f t="shared" si="13"/>
        <v/>
      </c>
      <c r="BO52" s="6" t="str">
        <f t="shared" si="13"/>
        <v/>
      </c>
      <c r="BP52" s="6" t="str">
        <f t="shared" si="13"/>
        <v/>
      </c>
    </row>
    <row r="53" spans="2:68" s="6" customFormat="1" ht="20.45" customHeight="1">
      <c r="B53" s="7">
        <v>46</v>
      </c>
      <c r="C53" s="10">
        <f>'6. Prioritising Initiatives'!N54</f>
        <v>0</v>
      </c>
      <c r="D53" s="10"/>
      <c r="E53" s="10"/>
      <c r="F53" s="111"/>
      <c r="G53" s="111"/>
      <c r="H53" s="111" t="str">
        <f t="shared" si="2"/>
        <v/>
      </c>
      <c r="J53" s="6" t="str">
        <f t="shared" si="12"/>
        <v/>
      </c>
      <c r="K53" s="6" t="str">
        <f t="shared" si="12"/>
        <v/>
      </c>
      <c r="L53" s="6" t="str">
        <f t="shared" si="12"/>
        <v/>
      </c>
      <c r="M53" s="6" t="str">
        <f t="shared" si="12"/>
        <v/>
      </c>
      <c r="N53" s="6" t="str">
        <f t="shared" si="12"/>
        <v/>
      </c>
      <c r="O53" s="6" t="str">
        <f t="shared" si="12"/>
        <v/>
      </c>
      <c r="P53" s="6" t="str">
        <f t="shared" si="12"/>
        <v/>
      </c>
      <c r="Q53" s="6" t="str">
        <f t="shared" si="12"/>
        <v/>
      </c>
      <c r="R53" s="6" t="str">
        <f t="shared" si="12"/>
        <v/>
      </c>
      <c r="S53" s="6" t="str">
        <f t="shared" si="16"/>
        <v/>
      </c>
      <c r="T53" s="6" t="str">
        <f t="shared" si="16"/>
        <v/>
      </c>
      <c r="U53" s="6" t="str">
        <f t="shared" si="16"/>
        <v/>
      </c>
      <c r="V53" s="6" t="str">
        <f t="shared" si="16"/>
        <v/>
      </c>
      <c r="W53" s="6" t="str">
        <f t="shared" si="16"/>
        <v/>
      </c>
      <c r="X53" s="6" t="str">
        <f t="shared" si="16"/>
        <v/>
      </c>
      <c r="Y53" s="6" t="str">
        <f t="shared" si="16"/>
        <v/>
      </c>
      <c r="Z53" s="6" t="str">
        <f t="shared" si="16"/>
        <v/>
      </c>
      <c r="AA53" s="6" t="str">
        <f t="shared" si="16"/>
        <v/>
      </c>
      <c r="AB53" s="6" t="str">
        <f t="shared" si="16"/>
        <v/>
      </c>
      <c r="AC53" s="6" t="str">
        <f t="shared" si="16"/>
        <v/>
      </c>
      <c r="AD53" s="6" t="str">
        <f t="shared" si="16"/>
        <v/>
      </c>
      <c r="AE53" s="6" t="str">
        <f t="shared" si="16"/>
        <v/>
      </c>
      <c r="AF53" s="6" t="str">
        <f t="shared" si="16"/>
        <v/>
      </c>
      <c r="AG53" s="6" t="str">
        <f t="shared" si="16"/>
        <v/>
      </c>
      <c r="AH53" s="6" t="str">
        <f t="shared" si="14"/>
        <v/>
      </c>
      <c r="AI53" s="6" t="str">
        <f t="shared" si="14"/>
        <v/>
      </c>
      <c r="AJ53" s="6" t="str">
        <f t="shared" si="14"/>
        <v/>
      </c>
      <c r="AK53" s="6" t="str">
        <f t="shared" si="14"/>
        <v/>
      </c>
      <c r="AL53" s="6" t="str">
        <f t="shared" si="14"/>
        <v/>
      </c>
      <c r="AM53" s="6" t="str">
        <f t="shared" si="14"/>
        <v/>
      </c>
      <c r="AN53" s="6" t="str">
        <f t="shared" si="14"/>
        <v/>
      </c>
      <c r="AO53" s="6" t="str">
        <f t="shared" si="14"/>
        <v/>
      </c>
      <c r="AP53" s="6" t="str">
        <f t="shared" si="14"/>
        <v/>
      </c>
      <c r="AQ53" s="6" t="str">
        <f t="shared" si="14"/>
        <v/>
      </c>
      <c r="AR53" s="6" t="str">
        <f t="shared" si="14"/>
        <v/>
      </c>
      <c r="AS53" s="6" t="str">
        <f t="shared" si="14"/>
        <v/>
      </c>
      <c r="AT53" s="6" t="str">
        <f t="shared" si="14"/>
        <v/>
      </c>
      <c r="AU53" s="6" t="str">
        <f t="shared" si="14"/>
        <v/>
      </c>
      <c r="AV53" s="6" t="str">
        <f t="shared" si="14"/>
        <v/>
      </c>
      <c r="AW53" s="6" t="str">
        <f t="shared" si="15"/>
        <v/>
      </c>
      <c r="AX53" s="6" t="str">
        <f t="shared" si="15"/>
        <v/>
      </c>
      <c r="AY53" s="6" t="str">
        <f t="shared" si="15"/>
        <v/>
      </c>
      <c r="AZ53" s="6" t="str">
        <f t="shared" si="15"/>
        <v/>
      </c>
      <c r="BA53" s="6" t="str">
        <f t="shared" si="15"/>
        <v/>
      </c>
      <c r="BB53" s="6" t="str">
        <f t="shared" si="15"/>
        <v/>
      </c>
      <c r="BC53" s="6" t="str">
        <f t="shared" si="15"/>
        <v/>
      </c>
      <c r="BD53" s="6" t="str">
        <f t="shared" si="15"/>
        <v/>
      </c>
      <c r="BE53" s="6" t="str">
        <f t="shared" si="15"/>
        <v/>
      </c>
      <c r="BF53" s="6" t="str">
        <f t="shared" si="15"/>
        <v/>
      </c>
      <c r="BG53" s="6" t="str">
        <f t="shared" si="15"/>
        <v/>
      </c>
      <c r="BH53" s="6" t="str">
        <f t="shared" si="15"/>
        <v/>
      </c>
      <c r="BI53" s="6" t="str">
        <f t="shared" si="15"/>
        <v/>
      </c>
      <c r="BJ53" s="6" t="str">
        <f t="shared" si="15"/>
        <v/>
      </c>
      <c r="BK53" s="6" t="str">
        <f t="shared" si="15"/>
        <v/>
      </c>
      <c r="BL53" s="6" t="str">
        <f t="shared" si="15"/>
        <v/>
      </c>
      <c r="BM53" s="6" t="str">
        <f t="shared" si="13"/>
        <v/>
      </c>
      <c r="BN53" s="6" t="str">
        <f t="shared" si="13"/>
        <v/>
      </c>
      <c r="BO53" s="6" t="str">
        <f t="shared" si="13"/>
        <v/>
      </c>
      <c r="BP53" s="6" t="str">
        <f t="shared" si="13"/>
        <v/>
      </c>
    </row>
    <row r="54" spans="2:68" s="6" customFormat="1" ht="20.45" customHeight="1">
      <c r="B54" s="7">
        <v>47</v>
      </c>
      <c r="C54" s="10">
        <f>'6. Prioritising Initiatives'!N55</f>
        <v>0</v>
      </c>
      <c r="D54" s="10"/>
      <c r="E54" s="10"/>
      <c r="F54" s="111"/>
      <c r="G54" s="111"/>
      <c r="H54" s="111" t="str">
        <f t="shared" si="2"/>
        <v/>
      </c>
      <c r="J54" s="6" t="str">
        <f t="shared" si="12"/>
        <v/>
      </c>
      <c r="K54" s="6" t="str">
        <f t="shared" si="12"/>
        <v/>
      </c>
      <c r="L54" s="6" t="str">
        <f t="shared" si="12"/>
        <v/>
      </c>
      <c r="M54" s="6" t="str">
        <f t="shared" si="12"/>
        <v/>
      </c>
      <c r="N54" s="6" t="str">
        <f t="shared" si="12"/>
        <v/>
      </c>
      <c r="O54" s="6" t="str">
        <f t="shared" si="12"/>
        <v/>
      </c>
      <c r="P54" s="6" t="str">
        <f t="shared" si="12"/>
        <v/>
      </c>
      <c r="Q54" s="6" t="str">
        <f t="shared" si="12"/>
        <v/>
      </c>
      <c r="R54" s="6" t="str">
        <f t="shared" si="12"/>
        <v/>
      </c>
      <c r="S54" s="6" t="str">
        <f t="shared" si="16"/>
        <v/>
      </c>
      <c r="T54" s="6" t="str">
        <f t="shared" si="16"/>
        <v/>
      </c>
      <c r="U54" s="6" t="str">
        <f t="shared" si="16"/>
        <v/>
      </c>
      <c r="V54" s="6" t="str">
        <f t="shared" si="16"/>
        <v/>
      </c>
      <c r="W54" s="6" t="str">
        <f t="shared" si="16"/>
        <v/>
      </c>
      <c r="X54" s="6" t="str">
        <f t="shared" si="16"/>
        <v/>
      </c>
      <c r="Y54" s="6" t="str">
        <f t="shared" si="16"/>
        <v/>
      </c>
      <c r="Z54" s="6" t="str">
        <f t="shared" si="16"/>
        <v/>
      </c>
      <c r="AA54" s="6" t="str">
        <f t="shared" si="16"/>
        <v/>
      </c>
      <c r="AB54" s="6" t="str">
        <f t="shared" si="16"/>
        <v/>
      </c>
      <c r="AC54" s="6" t="str">
        <f t="shared" si="16"/>
        <v/>
      </c>
      <c r="AD54" s="6" t="str">
        <f t="shared" si="16"/>
        <v/>
      </c>
      <c r="AE54" s="6" t="str">
        <f t="shared" si="16"/>
        <v/>
      </c>
      <c r="AF54" s="6" t="str">
        <f t="shared" si="16"/>
        <v/>
      </c>
      <c r="AG54" s="6" t="str">
        <f t="shared" si="16"/>
        <v/>
      </c>
      <c r="AH54" s="6" t="str">
        <f t="shared" si="14"/>
        <v/>
      </c>
      <c r="AI54" s="6" t="str">
        <f t="shared" si="14"/>
        <v/>
      </c>
      <c r="AJ54" s="6" t="str">
        <f t="shared" si="14"/>
        <v/>
      </c>
      <c r="AK54" s="6" t="str">
        <f t="shared" si="14"/>
        <v/>
      </c>
      <c r="AL54" s="6" t="str">
        <f t="shared" si="14"/>
        <v/>
      </c>
      <c r="AM54" s="6" t="str">
        <f t="shared" si="14"/>
        <v/>
      </c>
      <c r="AN54" s="6" t="str">
        <f t="shared" si="14"/>
        <v/>
      </c>
      <c r="AO54" s="6" t="str">
        <f t="shared" si="14"/>
        <v/>
      </c>
      <c r="AP54" s="6" t="str">
        <f t="shared" si="14"/>
        <v/>
      </c>
      <c r="AQ54" s="6" t="str">
        <f t="shared" si="14"/>
        <v/>
      </c>
      <c r="AR54" s="6" t="str">
        <f t="shared" si="14"/>
        <v/>
      </c>
      <c r="AS54" s="6" t="str">
        <f t="shared" si="14"/>
        <v/>
      </c>
      <c r="AT54" s="6" t="str">
        <f t="shared" si="14"/>
        <v/>
      </c>
      <c r="AU54" s="6" t="str">
        <f t="shared" si="14"/>
        <v/>
      </c>
      <c r="AV54" s="6" t="str">
        <f t="shared" si="14"/>
        <v/>
      </c>
      <c r="AW54" s="6" t="str">
        <f t="shared" si="15"/>
        <v/>
      </c>
      <c r="AX54" s="6" t="str">
        <f t="shared" si="15"/>
        <v/>
      </c>
      <c r="AY54" s="6" t="str">
        <f t="shared" si="15"/>
        <v/>
      </c>
      <c r="AZ54" s="6" t="str">
        <f t="shared" si="15"/>
        <v/>
      </c>
      <c r="BA54" s="6" t="str">
        <f t="shared" si="15"/>
        <v/>
      </c>
      <c r="BB54" s="6" t="str">
        <f t="shared" si="15"/>
        <v/>
      </c>
      <c r="BC54" s="6" t="str">
        <f t="shared" si="15"/>
        <v/>
      </c>
      <c r="BD54" s="6" t="str">
        <f t="shared" si="15"/>
        <v/>
      </c>
      <c r="BE54" s="6" t="str">
        <f t="shared" si="15"/>
        <v/>
      </c>
      <c r="BF54" s="6" t="str">
        <f t="shared" si="15"/>
        <v/>
      </c>
      <c r="BG54" s="6" t="str">
        <f t="shared" si="15"/>
        <v/>
      </c>
      <c r="BH54" s="6" t="str">
        <f t="shared" si="15"/>
        <v/>
      </c>
      <c r="BI54" s="6" t="str">
        <f t="shared" si="15"/>
        <v/>
      </c>
      <c r="BJ54" s="6" t="str">
        <f t="shared" si="15"/>
        <v/>
      </c>
      <c r="BK54" s="6" t="str">
        <f t="shared" si="15"/>
        <v/>
      </c>
      <c r="BL54" s="6" t="str">
        <f t="shared" si="15"/>
        <v/>
      </c>
      <c r="BM54" s="6" t="str">
        <f t="shared" si="13"/>
        <v/>
      </c>
      <c r="BN54" s="6" t="str">
        <f t="shared" si="13"/>
        <v/>
      </c>
      <c r="BO54" s="6" t="str">
        <f t="shared" si="13"/>
        <v/>
      </c>
      <c r="BP54" s="6" t="str">
        <f t="shared" si="13"/>
        <v/>
      </c>
    </row>
    <row r="55" spans="2:68" s="6" customFormat="1" ht="20.45" customHeight="1">
      <c r="B55" s="7">
        <v>48</v>
      </c>
      <c r="C55" s="10">
        <f>'6. Prioritising Initiatives'!N56</f>
        <v>0</v>
      </c>
      <c r="D55" s="10"/>
      <c r="E55" s="10"/>
      <c r="F55" s="111"/>
      <c r="G55" s="111"/>
      <c r="H55" s="111" t="str">
        <f t="shared" si="2"/>
        <v/>
      </c>
      <c r="J55" s="6" t="str">
        <f t="shared" si="12"/>
        <v/>
      </c>
      <c r="K55" s="6" t="str">
        <f t="shared" si="12"/>
        <v/>
      </c>
      <c r="L55" s="6" t="str">
        <f t="shared" si="12"/>
        <v/>
      </c>
      <c r="M55" s="6" t="str">
        <f t="shared" si="12"/>
        <v/>
      </c>
      <c r="N55" s="6" t="str">
        <f t="shared" si="12"/>
        <v/>
      </c>
      <c r="O55" s="6" t="str">
        <f t="shared" si="12"/>
        <v/>
      </c>
      <c r="P55" s="6" t="str">
        <f t="shared" si="12"/>
        <v/>
      </c>
      <c r="Q55" s="6" t="str">
        <f t="shared" si="12"/>
        <v/>
      </c>
      <c r="R55" s="6" t="str">
        <f t="shared" si="12"/>
        <v/>
      </c>
      <c r="S55" s="6" t="str">
        <f t="shared" si="16"/>
        <v/>
      </c>
      <c r="T55" s="6" t="str">
        <f t="shared" si="16"/>
        <v/>
      </c>
      <c r="U55" s="6" t="str">
        <f t="shared" si="16"/>
        <v/>
      </c>
      <c r="V55" s="6" t="str">
        <f t="shared" si="16"/>
        <v/>
      </c>
      <c r="W55" s="6" t="str">
        <f t="shared" si="16"/>
        <v/>
      </c>
      <c r="X55" s="6" t="str">
        <f t="shared" si="16"/>
        <v/>
      </c>
      <c r="Y55" s="6" t="str">
        <f t="shared" si="16"/>
        <v/>
      </c>
      <c r="Z55" s="6" t="str">
        <f t="shared" si="16"/>
        <v/>
      </c>
      <c r="AA55" s="6" t="str">
        <f t="shared" si="16"/>
        <v/>
      </c>
      <c r="AB55" s="6" t="str">
        <f t="shared" si="16"/>
        <v/>
      </c>
      <c r="AC55" s="6" t="str">
        <f t="shared" si="16"/>
        <v/>
      </c>
      <c r="AD55" s="6" t="str">
        <f t="shared" si="16"/>
        <v/>
      </c>
      <c r="AE55" s="6" t="str">
        <f t="shared" si="16"/>
        <v/>
      </c>
      <c r="AF55" s="6" t="str">
        <f t="shared" si="16"/>
        <v/>
      </c>
      <c r="AG55" s="6" t="str">
        <f t="shared" si="16"/>
        <v/>
      </c>
      <c r="AH55" s="6" t="str">
        <f t="shared" si="14"/>
        <v/>
      </c>
      <c r="AI55" s="6" t="str">
        <f t="shared" si="14"/>
        <v/>
      </c>
      <c r="AJ55" s="6" t="str">
        <f t="shared" si="14"/>
        <v/>
      </c>
      <c r="AK55" s="6" t="str">
        <f t="shared" si="14"/>
        <v/>
      </c>
      <c r="AL55" s="6" t="str">
        <f t="shared" si="14"/>
        <v/>
      </c>
      <c r="AM55" s="6" t="str">
        <f t="shared" si="14"/>
        <v/>
      </c>
      <c r="AN55" s="6" t="str">
        <f t="shared" si="14"/>
        <v/>
      </c>
      <c r="AO55" s="6" t="str">
        <f t="shared" si="14"/>
        <v/>
      </c>
      <c r="AP55" s="6" t="str">
        <f t="shared" si="14"/>
        <v/>
      </c>
      <c r="AQ55" s="6" t="str">
        <f t="shared" si="14"/>
        <v/>
      </c>
      <c r="AR55" s="6" t="str">
        <f t="shared" si="14"/>
        <v/>
      </c>
      <c r="AS55" s="6" t="str">
        <f t="shared" si="14"/>
        <v/>
      </c>
      <c r="AT55" s="6" t="str">
        <f t="shared" si="14"/>
        <v/>
      </c>
      <c r="AU55" s="6" t="str">
        <f t="shared" si="14"/>
        <v/>
      </c>
      <c r="AV55" s="6" t="str">
        <f t="shared" si="14"/>
        <v/>
      </c>
      <c r="AW55" s="6" t="str">
        <f t="shared" si="15"/>
        <v/>
      </c>
      <c r="AX55" s="6" t="str">
        <f t="shared" si="15"/>
        <v/>
      </c>
      <c r="AY55" s="6" t="str">
        <f t="shared" si="15"/>
        <v/>
      </c>
      <c r="AZ55" s="6" t="str">
        <f t="shared" si="15"/>
        <v/>
      </c>
      <c r="BA55" s="6" t="str">
        <f t="shared" si="15"/>
        <v/>
      </c>
      <c r="BB55" s="6" t="str">
        <f t="shared" si="15"/>
        <v/>
      </c>
      <c r="BC55" s="6" t="str">
        <f t="shared" si="15"/>
        <v/>
      </c>
      <c r="BD55" s="6" t="str">
        <f t="shared" si="15"/>
        <v/>
      </c>
      <c r="BE55" s="6" t="str">
        <f t="shared" si="15"/>
        <v/>
      </c>
      <c r="BF55" s="6" t="str">
        <f t="shared" si="15"/>
        <v/>
      </c>
      <c r="BG55" s="6" t="str">
        <f t="shared" si="15"/>
        <v/>
      </c>
      <c r="BH55" s="6" t="str">
        <f t="shared" si="15"/>
        <v/>
      </c>
      <c r="BI55" s="6" t="str">
        <f t="shared" si="15"/>
        <v/>
      </c>
      <c r="BJ55" s="6" t="str">
        <f t="shared" si="15"/>
        <v/>
      </c>
      <c r="BK55" s="6" t="str">
        <f t="shared" si="15"/>
        <v/>
      </c>
      <c r="BL55" s="6" t="str">
        <f t="shared" si="15"/>
        <v/>
      </c>
      <c r="BM55" s="6" t="str">
        <f t="shared" si="13"/>
        <v/>
      </c>
      <c r="BN55" s="6" t="str">
        <f t="shared" si="13"/>
        <v/>
      </c>
      <c r="BO55" s="6" t="str">
        <f t="shared" si="13"/>
        <v/>
      </c>
      <c r="BP55" s="6" t="str">
        <f t="shared" si="13"/>
        <v/>
      </c>
    </row>
    <row r="56" spans="2:68" s="6" customFormat="1" ht="20.45" customHeight="1">
      <c r="B56" s="7">
        <v>49</v>
      </c>
      <c r="C56" s="10">
        <f>'6. Prioritising Initiatives'!N57</f>
        <v>0</v>
      </c>
      <c r="D56" s="10"/>
      <c r="E56" s="10"/>
      <c r="F56" s="111"/>
      <c r="G56" s="111"/>
      <c r="H56" s="111" t="str">
        <f t="shared" si="2"/>
        <v/>
      </c>
      <c r="J56" s="6" t="str">
        <f t="shared" si="12"/>
        <v/>
      </c>
      <c r="K56" s="6" t="str">
        <f t="shared" si="12"/>
        <v/>
      </c>
      <c r="L56" s="6" t="str">
        <f t="shared" si="12"/>
        <v/>
      </c>
      <c r="M56" s="6" t="str">
        <f t="shared" si="12"/>
        <v/>
      </c>
      <c r="N56" s="6" t="str">
        <f t="shared" si="12"/>
        <v/>
      </c>
      <c r="O56" s="6" t="str">
        <f t="shared" si="12"/>
        <v/>
      </c>
      <c r="P56" s="6" t="str">
        <f t="shared" si="12"/>
        <v/>
      </c>
      <c r="Q56" s="6" t="str">
        <f t="shared" si="12"/>
        <v/>
      </c>
      <c r="R56" s="6" t="str">
        <f t="shared" si="12"/>
        <v/>
      </c>
      <c r="S56" s="6" t="str">
        <f t="shared" si="16"/>
        <v/>
      </c>
      <c r="T56" s="6" t="str">
        <f t="shared" si="16"/>
        <v/>
      </c>
      <c r="U56" s="6" t="str">
        <f t="shared" si="16"/>
        <v/>
      </c>
      <c r="V56" s="6" t="str">
        <f t="shared" si="16"/>
        <v/>
      </c>
      <c r="W56" s="6" t="str">
        <f t="shared" si="16"/>
        <v/>
      </c>
      <c r="X56" s="6" t="str">
        <f t="shared" si="16"/>
        <v/>
      </c>
      <c r="Y56" s="6" t="str">
        <f t="shared" si="16"/>
        <v/>
      </c>
      <c r="Z56" s="6" t="str">
        <f t="shared" si="16"/>
        <v/>
      </c>
      <c r="AA56" s="6" t="str">
        <f t="shared" si="16"/>
        <v/>
      </c>
      <c r="AB56" s="6" t="str">
        <f t="shared" si="16"/>
        <v/>
      </c>
      <c r="AC56" s="6" t="str">
        <f t="shared" si="16"/>
        <v/>
      </c>
      <c r="AD56" s="6" t="str">
        <f t="shared" si="16"/>
        <v/>
      </c>
      <c r="AE56" s="6" t="str">
        <f t="shared" si="16"/>
        <v/>
      </c>
      <c r="AF56" s="6" t="str">
        <f t="shared" si="16"/>
        <v/>
      </c>
      <c r="AG56" s="6" t="str">
        <f t="shared" si="16"/>
        <v/>
      </c>
      <c r="AH56" s="6" t="str">
        <f t="shared" si="14"/>
        <v/>
      </c>
      <c r="AI56" s="6" t="str">
        <f t="shared" si="14"/>
        <v/>
      </c>
      <c r="AJ56" s="6" t="str">
        <f t="shared" si="14"/>
        <v/>
      </c>
      <c r="AK56" s="6" t="str">
        <f t="shared" si="14"/>
        <v/>
      </c>
      <c r="AL56" s="6" t="str">
        <f t="shared" si="14"/>
        <v/>
      </c>
      <c r="AM56" s="6" t="str">
        <f t="shared" si="14"/>
        <v/>
      </c>
      <c r="AN56" s="6" t="str">
        <f t="shared" si="14"/>
        <v/>
      </c>
      <c r="AO56" s="6" t="str">
        <f t="shared" si="14"/>
        <v/>
      </c>
      <c r="AP56" s="6" t="str">
        <f t="shared" si="14"/>
        <v/>
      </c>
      <c r="AQ56" s="6" t="str">
        <f t="shared" si="14"/>
        <v/>
      </c>
      <c r="AR56" s="6" t="str">
        <f t="shared" si="14"/>
        <v/>
      </c>
      <c r="AS56" s="6" t="str">
        <f t="shared" si="14"/>
        <v/>
      </c>
      <c r="AT56" s="6" t="str">
        <f t="shared" si="14"/>
        <v/>
      </c>
      <c r="AU56" s="6" t="str">
        <f t="shared" si="14"/>
        <v/>
      </c>
      <c r="AV56" s="6" t="str">
        <f t="shared" si="14"/>
        <v/>
      </c>
      <c r="AW56" s="6" t="str">
        <f t="shared" si="15"/>
        <v/>
      </c>
      <c r="AX56" s="6" t="str">
        <f t="shared" si="15"/>
        <v/>
      </c>
      <c r="AY56" s="6" t="str">
        <f t="shared" si="15"/>
        <v/>
      </c>
      <c r="AZ56" s="6" t="str">
        <f t="shared" si="15"/>
        <v/>
      </c>
      <c r="BA56" s="6" t="str">
        <f t="shared" si="15"/>
        <v/>
      </c>
      <c r="BB56" s="6" t="str">
        <f t="shared" si="15"/>
        <v/>
      </c>
      <c r="BC56" s="6" t="str">
        <f t="shared" si="15"/>
        <v/>
      </c>
      <c r="BD56" s="6" t="str">
        <f t="shared" si="15"/>
        <v/>
      </c>
      <c r="BE56" s="6" t="str">
        <f t="shared" si="15"/>
        <v/>
      </c>
      <c r="BF56" s="6" t="str">
        <f t="shared" si="15"/>
        <v/>
      </c>
      <c r="BG56" s="6" t="str">
        <f t="shared" si="15"/>
        <v/>
      </c>
      <c r="BH56" s="6" t="str">
        <f t="shared" si="15"/>
        <v/>
      </c>
      <c r="BI56" s="6" t="str">
        <f t="shared" si="15"/>
        <v/>
      </c>
      <c r="BJ56" s="6" t="str">
        <f t="shared" si="15"/>
        <v/>
      </c>
      <c r="BK56" s="6" t="str">
        <f t="shared" si="15"/>
        <v/>
      </c>
      <c r="BL56" s="6" t="str">
        <f t="shared" si="15"/>
        <v/>
      </c>
      <c r="BM56" s="6" t="str">
        <f t="shared" si="13"/>
        <v/>
      </c>
      <c r="BN56" s="6" t="str">
        <f t="shared" si="13"/>
        <v/>
      </c>
      <c r="BO56" s="6" t="str">
        <f t="shared" si="13"/>
        <v/>
      </c>
      <c r="BP56" s="6" t="str">
        <f t="shared" si="13"/>
        <v/>
      </c>
    </row>
    <row r="57" spans="2:68" s="6" customFormat="1" ht="20.45" customHeight="1">
      <c r="B57" s="7">
        <v>50</v>
      </c>
      <c r="C57" s="10">
        <f>'6. Prioritising Initiatives'!N58</f>
        <v>0</v>
      </c>
      <c r="D57" s="10"/>
      <c r="E57" s="10"/>
      <c r="F57" s="111"/>
      <c r="G57" s="111"/>
      <c r="H57" s="111" t="str">
        <f t="shared" si="2"/>
        <v/>
      </c>
      <c r="J57" s="6" t="str">
        <f t="shared" si="12"/>
        <v/>
      </c>
      <c r="K57" s="6" t="str">
        <f t="shared" si="12"/>
        <v/>
      </c>
      <c r="L57" s="6" t="str">
        <f t="shared" si="12"/>
        <v/>
      </c>
      <c r="M57" s="6" t="str">
        <f t="shared" si="12"/>
        <v/>
      </c>
      <c r="N57" s="6" t="str">
        <f t="shared" si="12"/>
        <v/>
      </c>
      <c r="O57" s="6" t="str">
        <f t="shared" si="12"/>
        <v/>
      </c>
      <c r="P57" s="6" t="str">
        <f t="shared" si="12"/>
        <v/>
      </c>
      <c r="Q57" s="6" t="str">
        <f t="shared" si="12"/>
        <v/>
      </c>
      <c r="R57" s="6" t="str">
        <f t="shared" si="12"/>
        <v/>
      </c>
      <c r="S57" s="6" t="str">
        <f t="shared" si="16"/>
        <v/>
      </c>
      <c r="T57" s="6" t="str">
        <f t="shared" si="16"/>
        <v/>
      </c>
      <c r="U57" s="6" t="str">
        <f t="shared" si="16"/>
        <v/>
      </c>
      <c r="V57" s="6" t="str">
        <f t="shared" si="16"/>
        <v/>
      </c>
      <c r="W57" s="6" t="str">
        <f t="shared" si="16"/>
        <v/>
      </c>
      <c r="X57" s="6" t="str">
        <f t="shared" si="16"/>
        <v/>
      </c>
      <c r="Y57" s="6" t="str">
        <f t="shared" si="16"/>
        <v/>
      </c>
      <c r="Z57" s="6" t="str">
        <f t="shared" si="16"/>
        <v/>
      </c>
      <c r="AA57" s="6" t="str">
        <f t="shared" si="16"/>
        <v/>
      </c>
      <c r="AB57" s="6" t="str">
        <f t="shared" si="16"/>
        <v/>
      </c>
      <c r="AC57" s="6" t="str">
        <f t="shared" si="16"/>
        <v/>
      </c>
      <c r="AD57" s="6" t="str">
        <f t="shared" si="16"/>
        <v/>
      </c>
      <c r="AE57" s="6" t="str">
        <f t="shared" si="16"/>
        <v/>
      </c>
      <c r="AF57" s="6" t="str">
        <f t="shared" si="16"/>
        <v/>
      </c>
      <c r="AG57" s="6" t="str">
        <f t="shared" si="16"/>
        <v/>
      </c>
      <c r="AH57" s="6" t="str">
        <f t="shared" si="14"/>
        <v/>
      </c>
      <c r="AI57" s="6" t="str">
        <f t="shared" si="14"/>
        <v/>
      </c>
      <c r="AJ57" s="6" t="str">
        <f t="shared" si="14"/>
        <v/>
      </c>
      <c r="AK57" s="6" t="str">
        <f t="shared" si="14"/>
        <v/>
      </c>
      <c r="AL57" s="6" t="str">
        <f t="shared" si="14"/>
        <v/>
      </c>
      <c r="AM57" s="6" t="str">
        <f t="shared" si="14"/>
        <v/>
      </c>
      <c r="AN57" s="6" t="str">
        <f t="shared" si="14"/>
        <v/>
      </c>
      <c r="AO57" s="6" t="str">
        <f t="shared" si="14"/>
        <v/>
      </c>
      <c r="AP57" s="6" t="str">
        <f t="shared" si="14"/>
        <v/>
      </c>
      <c r="AQ57" s="6" t="str">
        <f t="shared" si="14"/>
        <v/>
      </c>
      <c r="AR57" s="6" t="str">
        <f t="shared" si="14"/>
        <v/>
      </c>
      <c r="AS57" s="6" t="str">
        <f t="shared" si="14"/>
        <v/>
      </c>
      <c r="AT57" s="6" t="str">
        <f t="shared" si="14"/>
        <v/>
      </c>
      <c r="AU57" s="6" t="str">
        <f t="shared" si="14"/>
        <v/>
      </c>
      <c r="AV57" s="6" t="str">
        <f t="shared" si="14"/>
        <v/>
      </c>
      <c r="AW57" s="6" t="str">
        <f t="shared" si="15"/>
        <v/>
      </c>
      <c r="AX57" s="6" t="str">
        <f t="shared" si="15"/>
        <v/>
      </c>
      <c r="AY57" s="6" t="str">
        <f t="shared" si="15"/>
        <v/>
      </c>
      <c r="AZ57" s="6" t="str">
        <f t="shared" si="15"/>
        <v/>
      </c>
      <c r="BA57" s="6" t="str">
        <f t="shared" si="15"/>
        <v/>
      </c>
      <c r="BB57" s="6" t="str">
        <f t="shared" si="15"/>
        <v/>
      </c>
      <c r="BC57" s="6" t="str">
        <f t="shared" si="15"/>
        <v/>
      </c>
      <c r="BD57" s="6" t="str">
        <f t="shared" si="15"/>
        <v/>
      </c>
      <c r="BE57" s="6" t="str">
        <f t="shared" si="15"/>
        <v/>
      </c>
      <c r="BF57" s="6" t="str">
        <f t="shared" si="15"/>
        <v/>
      </c>
      <c r="BG57" s="6" t="str">
        <f t="shared" si="15"/>
        <v/>
      </c>
      <c r="BH57" s="6" t="str">
        <f t="shared" si="15"/>
        <v/>
      </c>
      <c r="BI57" s="6" t="str">
        <f t="shared" si="15"/>
        <v/>
      </c>
      <c r="BJ57" s="6" t="str">
        <f t="shared" si="15"/>
        <v/>
      </c>
      <c r="BK57" s="6" t="str">
        <f t="shared" si="15"/>
        <v/>
      </c>
      <c r="BL57" s="6" t="str">
        <f t="shared" si="15"/>
        <v/>
      </c>
      <c r="BM57" s="6" t="str">
        <f t="shared" si="13"/>
        <v/>
      </c>
      <c r="BN57" s="6" t="str">
        <f t="shared" si="13"/>
        <v/>
      </c>
      <c r="BO57" s="6" t="str">
        <f t="shared" si="13"/>
        <v/>
      </c>
      <c r="BP57" s="6" t="str">
        <f t="shared" si="13"/>
        <v/>
      </c>
    </row>
    <row r="58" spans="2:68">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row>
    <row r="59" spans="2:68">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row>
    <row r="60" spans="2:68">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row>
    <row r="61" spans="2:68">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row>
    <row r="62" spans="2:68">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row>
    <row r="63" spans="2:68">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row>
    <row r="64" spans="2:68">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row>
    <row r="65" spans="10:68">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row>
    <row r="66" spans="10:68">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row>
    <row r="67" spans="10:68">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row>
    <row r="68" spans="10:68">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row>
    <row r="69" spans="10:68">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row>
    <row r="70" spans="10:68">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row>
    <row r="71" spans="10:68">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row>
    <row r="72" spans="10:68">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row>
    <row r="73" spans="10:68">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row>
    <row r="74" spans="10:68">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row>
    <row r="75" spans="10:68">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row>
    <row r="76" spans="10:68">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row>
    <row r="77" spans="10:68">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row>
    <row r="78" spans="10:68">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row>
    <row r="79" spans="10:68">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row>
    <row r="80" spans="10:68">
      <c r="J80" s="6" t="str">
        <f t="shared" ref="J80:AG84" si="17">IF(AND(J$7&gt;=$F80,J$7&lt;=$G80),$D80,"")</f>
        <v/>
      </c>
      <c r="K80" s="6"/>
      <c r="L80" s="6"/>
      <c r="M80" s="6"/>
      <c r="N80" s="6"/>
      <c r="O80" s="6"/>
      <c r="P80" s="6"/>
      <c r="Q80" s="6"/>
      <c r="R80" s="6"/>
      <c r="S80" s="6" t="str">
        <f t="shared" si="17"/>
        <v/>
      </c>
      <c r="T80" s="6" t="str">
        <f t="shared" si="17"/>
        <v/>
      </c>
      <c r="U80" s="6" t="str">
        <f t="shared" si="17"/>
        <v/>
      </c>
      <c r="V80" s="6" t="str">
        <f t="shared" si="17"/>
        <v/>
      </c>
      <c r="W80" s="6" t="str">
        <f t="shared" si="17"/>
        <v/>
      </c>
      <c r="X80" s="6" t="str">
        <f t="shared" si="17"/>
        <v/>
      </c>
      <c r="Y80" s="6" t="str">
        <f t="shared" si="17"/>
        <v/>
      </c>
      <c r="Z80" s="6" t="str">
        <f t="shared" si="17"/>
        <v/>
      </c>
      <c r="AA80" s="6" t="str">
        <f t="shared" si="17"/>
        <v/>
      </c>
      <c r="AB80" s="6" t="str">
        <f t="shared" si="17"/>
        <v/>
      </c>
      <c r="AC80" s="6" t="str">
        <f t="shared" si="17"/>
        <v/>
      </c>
      <c r="AD80" s="6" t="str">
        <f t="shared" si="17"/>
        <v/>
      </c>
      <c r="AE80" s="6" t="str">
        <f t="shared" si="17"/>
        <v/>
      </c>
      <c r="AF80" s="6" t="str">
        <f t="shared" si="17"/>
        <v/>
      </c>
      <c r="AG80" s="6" t="str">
        <f t="shared" si="17"/>
        <v/>
      </c>
      <c r="AH80" s="6" t="str">
        <f t="shared" ref="AH80:AV84" si="18">IF(AND(AH$7&gt;=$F80,AH$7&lt;=$G80),$D80,"")</f>
        <v/>
      </c>
      <c r="AI80" s="6" t="str">
        <f t="shared" si="18"/>
        <v/>
      </c>
      <c r="AJ80" s="6" t="str">
        <f t="shared" si="18"/>
        <v/>
      </c>
      <c r="AK80" s="6" t="str">
        <f t="shared" si="18"/>
        <v/>
      </c>
      <c r="AL80" s="6" t="str">
        <f t="shared" si="18"/>
        <v/>
      </c>
      <c r="AM80" s="6" t="str">
        <f t="shared" si="18"/>
        <v/>
      </c>
      <c r="AN80" s="6" t="str">
        <f t="shared" si="18"/>
        <v/>
      </c>
      <c r="AO80" s="6" t="str">
        <f t="shared" si="18"/>
        <v/>
      </c>
      <c r="AP80" s="6" t="str">
        <f t="shared" si="18"/>
        <v/>
      </c>
      <c r="AQ80" s="6" t="str">
        <f t="shared" si="18"/>
        <v/>
      </c>
      <c r="AR80" s="6" t="str">
        <f t="shared" si="18"/>
        <v/>
      </c>
      <c r="AS80" s="6" t="str">
        <f t="shared" si="18"/>
        <v/>
      </c>
      <c r="AT80" s="6" t="str">
        <f t="shared" si="18"/>
        <v/>
      </c>
      <c r="AU80" s="6" t="str">
        <f t="shared" si="18"/>
        <v/>
      </c>
      <c r="AV80" s="6" t="str">
        <f t="shared" si="18"/>
        <v/>
      </c>
      <c r="AW80" s="6" t="str">
        <f t="shared" ref="AW80:BL84" si="19">IF(AND(AW$7&gt;=$F80,AW$7&lt;=$G80),$D80,"")</f>
        <v/>
      </c>
      <c r="AX80" s="6" t="str">
        <f t="shared" si="19"/>
        <v/>
      </c>
      <c r="AY80" s="6" t="str">
        <f t="shared" si="19"/>
        <v/>
      </c>
      <c r="AZ80" s="6" t="str">
        <f t="shared" si="19"/>
        <v/>
      </c>
      <c r="BA80" s="6" t="str">
        <f t="shared" si="19"/>
        <v/>
      </c>
      <c r="BB80" s="6" t="str">
        <f t="shared" si="19"/>
        <v/>
      </c>
      <c r="BC80" s="6" t="str">
        <f t="shared" si="19"/>
        <v/>
      </c>
      <c r="BD80" s="6" t="str">
        <f t="shared" si="19"/>
        <v/>
      </c>
      <c r="BE80" s="6" t="str">
        <f t="shared" si="19"/>
        <v/>
      </c>
      <c r="BF80" s="6" t="str">
        <f t="shared" si="19"/>
        <v/>
      </c>
      <c r="BG80" s="6" t="str">
        <f t="shared" si="19"/>
        <v/>
      </c>
      <c r="BH80" s="6" t="str">
        <f t="shared" si="19"/>
        <v/>
      </c>
      <c r="BI80" s="6" t="str">
        <f t="shared" si="19"/>
        <v/>
      </c>
      <c r="BJ80" s="6" t="str">
        <f t="shared" si="19"/>
        <v/>
      </c>
      <c r="BK80" s="6" t="str">
        <f t="shared" si="19"/>
        <v/>
      </c>
      <c r="BL80" s="6" t="str">
        <f t="shared" si="19"/>
        <v/>
      </c>
      <c r="BM80" s="6" t="str">
        <f t="shared" ref="BM80:BP84" si="20">IF(AND(BM$7&gt;=$F80,BM$7&lt;=$G80),$D80,"")</f>
        <v/>
      </c>
      <c r="BN80" s="6" t="str">
        <f t="shared" si="20"/>
        <v/>
      </c>
      <c r="BO80" s="6" t="str">
        <f t="shared" si="20"/>
        <v/>
      </c>
      <c r="BP80" s="6" t="str">
        <f t="shared" si="20"/>
        <v/>
      </c>
    </row>
    <row r="81" spans="10:68">
      <c r="J81" s="6" t="str">
        <f t="shared" si="17"/>
        <v/>
      </c>
      <c r="K81" s="6"/>
      <c r="L81" s="6"/>
      <c r="M81" s="6"/>
      <c r="N81" s="6"/>
      <c r="O81" s="6"/>
      <c r="P81" s="6"/>
      <c r="Q81" s="6"/>
      <c r="R81" s="6"/>
      <c r="S81" s="6" t="str">
        <f t="shared" si="17"/>
        <v/>
      </c>
      <c r="T81" s="6" t="str">
        <f t="shared" si="17"/>
        <v/>
      </c>
      <c r="U81" s="6" t="str">
        <f t="shared" si="17"/>
        <v/>
      </c>
      <c r="V81" s="6" t="str">
        <f t="shared" si="17"/>
        <v/>
      </c>
      <c r="W81" s="6" t="str">
        <f t="shared" si="17"/>
        <v/>
      </c>
      <c r="X81" s="6" t="str">
        <f t="shared" si="17"/>
        <v/>
      </c>
      <c r="Y81" s="6" t="str">
        <f t="shared" si="17"/>
        <v/>
      </c>
      <c r="Z81" s="6" t="str">
        <f t="shared" si="17"/>
        <v/>
      </c>
      <c r="AA81" s="6" t="str">
        <f t="shared" si="17"/>
        <v/>
      </c>
      <c r="AB81" s="6" t="str">
        <f t="shared" si="17"/>
        <v/>
      </c>
      <c r="AC81" s="6" t="str">
        <f t="shared" si="17"/>
        <v/>
      </c>
      <c r="AD81" s="6" t="str">
        <f t="shared" si="17"/>
        <v/>
      </c>
      <c r="AE81" s="6" t="str">
        <f t="shared" si="17"/>
        <v/>
      </c>
      <c r="AF81" s="6" t="str">
        <f t="shared" si="17"/>
        <v/>
      </c>
      <c r="AG81" s="6" t="str">
        <f t="shared" si="17"/>
        <v/>
      </c>
      <c r="AH81" s="6" t="str">
        <f t="shared" si="18"/>
        <v/>
      </c>
      <c r="AI81" s="6" t="str">
        <f t="shared" si="18"/>
        <v/>
      </c>
      <c r="AJ81" s="6" t="str">
        <f t="shared" si="18"/>
        <v/>
      </c>
      <c r="AK81" s="6" t="str">
        <f t="shared" si="18"/>
        <v/>
      </c>
      <c r="AL81" s="6" t="str">
        <f t="shared" si="18"/>
        <v/>
      </c>
      <c r="AM81" s="6" t="str">
        <f t="shared" si="18"/>
        <v/>
      </c>
      <c r="AN81" s="6" t="str">
        <f t="shared" si="18"/>
        <v/>
      </c>
      <c r="AO81" s="6" t="str">
        <f t="shared" si="18"/>
        <v/>
      </c>
      <c r="AP81" s="6" t="str">
        <f t="shared" si="18"/>
        <v/>
      </c>
      <c r="AQ81" s="6" t="str">
        <f t="shared" si="18"/>
        <v/>
      </c>
      <c r="AR81" s="6" t="str">
        <f t="shared" si="18"/>
        <v/>
      </c>
      <c r="AS81" s="6" t="str">
        <f t="shared" si="18"/>
        <v/>
      </c>
      <c r="AT81" s="6" t="str">
        <f t="shared" si="18"/>
        <v/>
      </c>
      <c r="AU81" s="6" t="str">
        <f t="shared" si="18"/>
        <v/>
      </c>
      <c r="AV81" s="6" t="str">
        <f t="shared" si="18"/>
        <v/>
      </c>
      <c r="AW81" s="6" t="str">
        <f t="shared" si="19"/>
        <v/>
      </c>
      <c r="AX81" s="6" t="str">
        <f t="shared" si="19"/>
        <v/>
      </c>
      <c r="AY81" s="6" t="str">
        <f t="shared" si="19"/>
        <v/>
      </c>
      <c r="AZ81" s="6" t="str">
        <f t="shared" si="19"/>
        <v/>
      </c>
      <c r="BA81" s="6" t="str">
        <f t="shared" si="19"/>
        <v/>
      </c>
      <c r="BB81" s="6" t="str">
        <f t="shared" si="19"/>
        <v/>
      </c>
      <c r="BC81" s="6" t="str">
        <f t="shared" si="19"/>
        <v/>
      </c>
      <c r="BD81" s="6" t="str">
        <f t="shared" si="19"/>
        <v/>
      </c>
      <c r="BE81" s="6" t="str">
        <f t="shared" si="19"/>
        <v/>
      </c>
      <c r="BF81" s="6" t="str">
        <f t="shared" si="19"/>
        <v/>
      </c>
      <c r="BG81" s="6" t="str">
        <f t="shared" si="19"/>
        <v/>
      </c>
      <c r="BH81" s="6" t="str">
        <f t="shared" si="19"/>
        <v/>
      </c>
      <c r="BI81" s="6" t="str">
        <f t="shared" si="19"/>
        <v/>
      </c>
      <c r="BJ81" s="6" t="str">
        <f t="shared" si="19"/>
        <v/>
      </c>
      <c r="BK81" s="6" t="str">
        <f t="shared" si="19"/>
        <v/>
      </c>
      <c r="BL81" s="6" t="str">
        <f t="shared" si="19"/>
        <v/>
      </c>
      <c r="BM81" s="6" t="str">
        <f t="shared" si="20"/>
        <v/>
      </c>
      <c r="BN81" s="6" t="str">
        <f t="shared" si="20"/>
        <v/>
      </c>
      <c r="BO81" s="6" t="str">
        <f t="shared" si="20"/>
        <v/>
      </c>
      <c r="BP81" s="6" t="str">
        <f t="shared" si="20"/>
        <v/>
      </c>
    </row>
    <row r="82" spans="10:68">
      <c r="J82" s="6" t="str">
        <f t="shared" si="17"/>
        <v/>
      </c>
      <c r="K82" s="6"/>
      <c r="L82" s="6"/>
      <c r="M82" s="6"/>
      <c r="N82" s="6"/>
      <c r="O82" s="6"/>
      <c r="P82" s="6"/>
      <c r="Q82" s="6"/>
      <c r="R82" s="6"/>
      <c r="S82" s="6" t="str">
        <f t="shared" si="17"/>
        <v/>
      </c>
      <c r="T82" s="6" t="str">
        <f t="shared" si="17"/>
        <v/>
      </c>
      <c r="U82" s="6" t="str">
        <f t="shared" si="17"/>
        <v/>
      </c>
      <c r="V82" s="6" t="str">
        <f t="shared" si="17"/>
        <v/>
      </c>
      <c r="W82" s="6" t="str">
        <f t="shared" si="17"/>
        <v/>
      </c>
      <c r="X82" s="6" t="str">
        <f t="shared" si="17"/>
        <v/>
      </c>
      <c r="Y82" s="6" t="str">
        <f t="shared" si="17"/>
        <v/>
      </c>
      <c r="Z82" s="6" t="str">
        <f t="shared" si="17"/>
        <v/>
      </c>
      <c r="AA82" s="6" t="str">
        <f t="shared" si="17"/>
        <v/>
      </c>
      <c r="AB82" s="6" t="str">
        <f t="shared" si="17"/>
        <v/>
      </c>
      <c r="AC82" s="6" t="str">
        <f t="shared" si="17"/>
        <v/>
      </c>
      <c r="AD82" s="6" t="str">
        <f t="shared" si="17"/>
        <v/>
      </c>
      <c r="AE82" s="6" t="str">
        <f t="shared" si="17"/>
        <v/>
      </c>
      <c r="AF82" s="6" t="str">
        <f t="shared" si="17"/>
        <v/>
      </c>
      <c r="AG82" s="6" t="str">
        <f t="shared" si="17"/>
        <v/>
      </c>
      <c r="AH82" s="6" t="str">
        <f t="shared" si="18"/>
        <v/>
      </c>
      <c r="AI82" s="6" t="str">
        <f t="shared" si="18"/>
        <v/>
      </c>
      <c r="AJ82" s="6" t="str">
        <f t="shared" si="18"/>
        <v/>
      </c>
      <c r="AK82" s="6" t="str">
        <f t="shared" si="18"/>
        <v/>
      </c>
      <c r="AL82" s="6" t="str">
        <f t="shared" si="18"/>
        <v/>
      </c>
      <c r="AM82" s="6" t="str">
        <f t="shared" si="18"/>
        <v/>
      </c>
      <c r="AN82" s="6" t="str">
        <f t="shared" si="18"/>
        <v/>
      </c>
      <c r="AO82" s="6" t="str">
        <f t="shared" si="18"/>
        <v/>
      </c>
      <c r="AP82" s="6" t="str">
        <f t="shared" si="18"/>
        <v/>
      </c>
      <c r="AQ82" s="6" t="str">
        <f t="shared" si="18"/>
        <v/>
      </c>
      <c r="AR82" s="6" t="str">
        <f t="shared" si="18"/>
        <v/>
      </c>
      <c r="AS82" s="6" t="str">
        <f t="shared" si="18"/>
        <v/>
      </c>
      <c r="AT82" s="6" t="str">
        <f t="shared" si="18"/>
        <v/>
      </c>
      <c r="AU82" s="6" t="str">
        <f t="shared" si="18"/>
        <v/>
      </c>
      <c r="AV82" s="6" t="str">
        <f t="shared" si="18"/>
        <v/>
      </c>
      <c r="AW82" s="6" t="str">
        <f t="shared" si="19"/>
        <v/>
      </c>
      <c r="AX82" s="6" t="str">
        <f t="shared" si="19"/>
        <v/>
      </c>
      <c r="AY82" s="6" t="str">
        <f t="shared" si="19"/>
        <v/>
      </c>
      <c r="AZ82" s="6" t="str">
        <f t="shared" si="19"/>
        <v/>
      </c>
      <c r="BA82" s="6" t="str">
        <f t="shared" si="19"/>
        <v/>
      </c>
      <c r="BB82" s="6" t="str">
        <f t="shared" si="19"/>
        <v/>
      </c>
      <c r="BC82" s="6" t="str">
        <f t="shared" si="19"/>
        <v/>
      </c>
      <c r="BD82" s="6" t="str">
        <f t="shared" si="19"/>
        <v/>
      </c>
      <c r="BE82" s="6" t="str">
        <f t="shared" si="19"/>
        <v/>
      </c>
      <c r="BF82" s="6" t="str">
        <f t="shared" si="19"/>
        <v/>
      </c>
      <c r="BG82" s="6" t="str">
        <f t="shared" si="19"/>
        <v/>
      </c>
      <c r="BH82" s="6" t="str">
        <f t="shared" si="19"/>
        <v/>
      </c>
      <c r="BI82" s="6" t="str">
        <f t="shared" si="19"/>
        <v/>
      </c>
      <c r="BJ82" s="6" t="str">
        <f t="shared" si="19"/>
        <v/>
      </c>
      <c r="BK82" s="6" t="str">
        <f t="shared" si="19"/>
        <v/>
      </c>
      <c r="BL82" s="6" t="str">
        <f t="shared" si="19"/>
        <v/>
      </c>
      <c r="BM82" s="6" t="str">
        <f t="shared" si="20"/>
        <v/>
      </c>
      <c r="BN82" s="6" t="str">
        <f t="shared" si="20"/>
        <v/>
      </c>
      <c r="BO82" s="6" t="str">
        <f t="shared" si="20"/>
        <v/>
      </c>
      <c r="BP82" s="6" t="str">
        <f t="shared" si="20"/>
        <v/>
      </c>
    </row>
    <row r="83" spans="10:68">
      <c r="J83" s="6" t="str">
        <f t="shared" si="17"/>
        <v/>
      </c>
      <c r="K83" s="6"/>
      <c r="L83" s="6"/>
      <c r="M83" s="6"/>
      <c r="N83" s="6"/>
      <c r="O83" s="6"/>
      <c r="P83" s="6"/>
      <c r="Q83" s="6"/>
      <c r="R83" s="6"/>
      <c r="S83" s="6" t="str">
        <f t="shared" si="17"/>
        <v/>
      </c>
      <c r="T83" s="6" t="str">
        <f t="shared" si="17"/>
        <v/>
      </c>
      <c r="U83" s="6" t="str">
        <f t="shared" si="17"/>
        <v/>
      </c>
      <c r="V83" s="6" t="str">
        <f t="shared" si="17"/>
        <v/>
      </c>
      <c r="W83" s="6" t="str">
        <f t="shared" si="17"/>
        <v/>
      </c>
      <c r="X83" s="6" t="str">
        <f t="shared" si="17"/>
        <v/>
      </c>
      <c r="Y83" s="6" t="str">
        <f t="shared" si="17"/>
        <v/>
      </c>
      <c r="Z83" s="6" t="str">
        <f t="shared" si="17"/>
        <v/>
      </c>
      <c r="AA83" s="6" t="str">
        <f t="shared" si="17"/>
        <v/>
      </c>
      <c r="AB83" s="6" t="str">
        <f t="shared" si="17"/>
        <v/>
      </c>
      <c r="AC83" s="6" t="str">
        <f t="shared" si="17"/>
        <v/>
      </c>
      <c r="AD83" s="6" t="str">
        <f t="shared" si="17"/>
        <v/>
      </c>
      <c r="AE83" s="6" t="str">
        <f t="shared" si="17"/>
        <v/>
      </c>
      <c r="AF83" s="6" t="str">
        <f t="shared" si="17"/>
        <v/>
      </c>
      <c r="AG83" s="6" t="str">
        <f t="shared" si="17"/>
        <v/>
      </c>
      <c r="AH83" s="6" t="str">
        <f t="shared" si="18"/>
        <v/>
      </c>
      <c r="AI83" s="6" t="str">
        <f t="shared" si="18"/>
        <v/>
      </c>
      <c r="AJ83" s="6" t="str">
        <f t="shared" si="18"/>
        <v/>
      </c>
      <c r="AK83" s="6" t="str">
        <f t="shared" si="18"/>
        <v/>
      </c>
      <c r="AL83" s="6" t="str">
        <f t="shared" si="18"/>
        <v/>
      </c>
      <c r="AM83" s="6" t="str">
        <f t="shared" si="18"/>
        <v/>
      </c>
      <c r="AN83" s="6" t="str">
        <f t="shared" si="18"/>
        <v/>
      </c>
      <c r="AO83" s="6" t="str">
        <f t="shared" si="18"/>
        <v/>
      </c>
      <c r="AP83" s="6" t="str">
        <f t="shared" si="18"/>
        <v/>
      </c>
      <c r="AQ83" s="6" t="str">
        <f t="shared" si="18"/>
        <v/>
      </c>
      <c r="AR83" s="6" t="str">
        <f t="shared" si="18"/>
        <v/>
      </c>
      <c r="AS83" s="6" t="str">
        <f t="shared" si="18"/>
        <v/>
      </c>
      <c r="AT83" s="6" t="str">
        <f t="shared" si="18"/>
        <v/>
      </c>
      <c r="AU83" s="6" t="str">
        <f t="shared" si="18"/>
        <v/>
      </c>
      <c r="AV83" s="6" t="str">
        <f t="shared" si="18"/>
        <v/>
      </c>
      <c r="AW83" s="6" t="str">
        <f t="shared" si="19"/>
        <v/>
      </c>
      <c r="AX83" s="6" t="str">
        <f t="shared" si="19"/>
        <v/>
      </c>
      <c r="AY83" s="6" t="str">
        <f t="shared" si="19"/>
        <v/>
      </c>
      <c r="AZ83" s="6" t="str">
        <f t="shared" si="19"/>
        <v/>
      </c>
      <c r="BA83" s="6" t="str">
        <f t="shared" si="19"/>
        <v/>
      </c>
      <c r="BB83" s="6" t="str">
        <f t="shared" si="19"/>
        <v/>
      </c>
      <c r="BC83" s="6" t="str">
        <f t="shared" si="19"/>
        <v/>
      </c>
      <c r="BD83" s="6" t="str">
        <f t="shared" si="19"/>
        <v/>
      </c>
      <c r="BE83" s="6" t="str">
        <f t="shared" si="19"/>
        <v/>
      </c>
      <c r="BF83" s="6" t="str">
        <f t="shared" si="19"/>
        <v/>
      </c>
      <c r="BG83" s="6" t="str">
        <f t="shared" si="19"/>
        <v/>
      </c>
      <c r="BH83" s="6" t="str">
        <f t="shared" si="19"/>
        <v/>
      </c>
      <c r="BI83" s="6" t="str">
        <f t="shared" si="19"/>
        <v/>
      </c>
      <c r="BJ83" s="6" t="str">
        <f t="shared" si="19"/>
        <v/>
      </c>
      <c r="BK83" s="6" t="str">
        <f t="shared" si="19"/>
        <v/>
      </c>
      <c r="BL83" s="6" t="str">
        <f t="shared" si="19"/>
        <v/>
      </c>
      <c r="BM83" s="6" t="str">
        <f t="shared" si="20"/>
        <v/>
      </c>
      <c r="BN83" s="6" t="str">
        <f t="shared" si="20"/>
        <v/>
      </c>
      <c r="BO83" s="6" t="str">
        <f t="shared" si="20"/>
        <v/>
      </c>
      <c r="BP83" s="6" t="str">
        <f t="shared" si="20"/>
        <v/>
      </c>
    </row>
    <row r="84" spans="10:68">
      <c r="J84" s="6" t="str">
        <f t="shared" si="17"/>
        <v/>
      </c>
      <c r="K84" s="6"/>
      <c r="L84" s="6"/>
      <c r="M84" s="6"/>
      <c r="N84" s="6"/>
      <c r="O84" s="6"/>
      <c r="P84" s="6"/>
      <c r="Q84" s="6"/>
      <c r="R84" s="6"/>
      <c r="S84" s="6" t="str">
        <f t="shared" si="17"/>
        <v/>
      </c>
      <c r="T84" s="6" t="str">
        <f t="shared" si="17"/>
        <v/>
      </c>
      <c r="U84" s="6" t="str">
        <f t="shared" si="17"/>
        <v/>
      </c>
      <c r="V84" s="6" t="str">
        <f t="shared" si="17"/>
        <v/>
      </c>
      <c r="W84" s="6" t="str">
        <f t="shared" si="17"/>
        <v/>
      </c>
      <c r="X84" s="6" t="str">
        <f t="shared" si="17"/>
        <v/>
      </c>
      <c r="Y84" s="6" t="str">
        <f t="shared" si="17"/>
        <v/>
      </c>
      <c r="Z84" s="6" t="str">
        <f t="shared" si="17"/>
        <v/>
      </c>
      <c r="AA84" s="6" t="str">
        <f t="shared" si="17"/>
        <v/>
      </c>
      <c r="AB84" s="6" t="str">
        <f t="shared" si="17"/>
        <v/>
      </c>
      <c r="AC84" s="6" t="str">
        <f t="shared" si="17"/>
        <v/>
      </c>
      <c r="AD84" s="6" t="str">
        <f t="shared" si="17"/>
        <v/>
      </c>
      <c r="AE84" s="6" t="str">
        <f t="shared" si="17"/>
        <v/>
      </c>
      <c r="AF84" s="6" t="str">
        <f t="shared" si="17"/>
        <v/>
      </c>
      <c r="AG84" s="6" t="str">
        <f t="shared" si="17"/>
        <v/>
      </c>
      <c r="AH84" s="6" t="str">
        <f t="shared" si="18"/>
        <v/>
      </c>
      <c r="AI84" s="6" t="str">
        <f t="shared" si="18"/>
        <v/>
      </c>
      <c r="AJ84" s="6" t="str">
        <f t="shared" si="18"/>
        <v/>
      </c>
      <c r="AK84" s="6" t="str">
        <f t="shared" si="18"/>
        <v/>
      </c>
      <c r="AL84" s="6" t="str">
        <f t="shared" si="18"/>
        <v/>
      </c>
      <c r="AM84" s="6" t="str">
        <f t="shared" si="18"/>
        <v/>
      </c>
      <c r="AN84" s="6" t="str">
        <f t="shared" si="18"/>
        <v/>
      </c>
      <c r="AO84" s="6" t="str">
        <f t="shared" si="18"/>
        <v/>
      </c>
      <c r="AP84" s="6" t="str">
        <f t="shared" si="18"/>
        <v/>
      </c>
      <c r="AQ84" s="6" t="str">
        <f t="shared" si="18"/>
        <v/>
      </c>
      <c r="AR84" s="6" t="str">
        <f t="shared" si="18"/>
        <v/>
      </c>
      <c r="AS84" s="6" t="str">
        <f t="shared" si="18"/>
        <v/>
      </c>
      <c r="AT84" s="6" t="str">
        <f t="shared" si="18"/>
        <v/>
      </c>
      <c r="AU84" s="6" t="str">
        <f t="shared" si="18"/>
        <v/>
      </c>
      <c r="AV84" s="6" t="str">
        <f t="shared" si="18"/>
        <v/>
      </c>
      <c r="AW84" s="6" t="str">
        <f t="shared" si="19"/>
        <v/>
      </c>
      <c r="AX84" s="6" t="str">
        <f t="shared" si="19"/>
        <v/>
      </c>
      <c r="AY84" s="6" t="str">
        <f t="shared" si="19"/>
        <v/>
      </c>
      <c r="AZ84" s="6" t="str">
        <f t="shared" si="19"/>
        <v/>
      </c>
      <c r="BA84" s="6" t="str">
        <f t="shared" si="19"/>
        <v/>
      </c>
      <c r="BB84" s="6" t="str">
        <f t="shared" si="19"/>
        <v/>
      </c>
      <c r="BC84" s="6" t="str">
        <f t="shared" si="19"/>
        <v/>
      </c>
      <c r="BD84" s="6" t="str">
        <f t="shared" si="19"/>
        <v/>
      </c>
      <c r="BE84" s="6" t="str">
        <f t="shared" si="19"/>
        <v/>
      </c>
      <c r="BF84" s="6" t="str">
        <f t="shared" si="19"/>
        <v/>
      </c>
      <c r="BG84" s="6" t="str">
        <f t="shared" si="19"/>
        <v/>
      </c>
      <c r="BH84" s="6" t="str">
        <f t="shared" si="19"/>
        <v/>
      </c>
      <c r="BI84" s="6" t="str">
        <f t="shared" si="19"/>
        <v/>
      </c>
      <c r="BJ84" s="6" t="str">
        <f t="shared" si="19"/>
        <v/>
      </c>
      <c r="BK84" s="6" t="str">
        <f t="shared" si="19"/>
        <v/>
      </c>
      <c r="BL84" s="6" t="str">
        <f t="shared" si="19"/>
        <v/>
      </c>
      <c r="BM84" s="6" t="str">
        <f t="shared" si="20"/>
        <v/>
      </c>
      <c r="BN84" s="6" t="str">
        <f t="shared" si="20"/>
        <v/>
      </c>
      <c r="BO84" s="6" t="str">
        <f t="shared" si="20"/>
        <v/>
      </c>
      <c r="BP84" s="6" t="str">
        <f t="shared" si="20"/>
        <v/>
      </c>
    </row>
  </sheetData>
  <mergeCells count="3">
    <mergeCell ref="B2:V2"/>
    <mergeCell ref="B3:V3"/>
    <mergeCell ref="B4:H4"/>
  </mergeCells>
  <conditionalFormatting sqref="J8:BP57">
    <cfRule type="cellIs" dxfId="2" priority="1" operator="equal">
      <formula>"Innovation"</formula>
    </cfRule>
    <cfRule type="cellIs" dxfId="1" priority="2" operator="equal">
      <formula>"IT excellence"</formula>
    </cfRule>
    <cfRule type="cellIs" dxfId="0" priority="3" operator="equal">
      <formula>"Business support"</formula>
    </cfRule>
  </conditionalFormatting>
  <pageMargins left="0.23622047244094491" right="0.23622047244094491" top="0.74803149606299213" bottom="0.74803149606299213" header="0.31496062992125984" footer="0.31496062992125984"/>
  <pageSetup paperSize="8"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93D353E2E78B4D9073097ECFBFA34B" ma:contentTypeVersion="16" ma:contentTypeDescription="Create a new document." ma:contentTypeScope="" ma:versionID="78112a1d58a07c379b806f97f0c3c657">
  <xsd:schema xmlns:xsd="http://www.w3.org/2001/XMLSchema" xmlns:xs="http://www.w3.org/2001/XMLSchema" xmlns:p="http://schemas.microsoft.com/office/2006/metadata/properties" xmlns:ns2="cf03cbe8-952f-466a-b1f4-73ec1c63af97" xmlns:ns3="f00bc975-6bbc-455b-b94f-a040b201c214" targetNamespace="http://schemas.microsoft.com/office/2006/metadata/properties" ma:root="true" ma:fieldsID="36457679e9a2d2ae083bace5cd3a943c" ns2:_="" ns3:_="">
    <xsd:import namespace="cf03cbe8-952f-466a-b1f4-73ec1c63af97"/>
    <xsd:import namespace="f00bc975-6bbc-455b-b94f-a040b201c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f03cbe8-952f-466a-b1f4-73ec1c63af9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7c2ced9-ba7c-4eff-9b82-28cdf989f7dc"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00bc975-6bbc-455b-b94f-a040b201c21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5947d43-a372-4171-8969-cc9a0f5f64fb}" ma:internalName="TaxCatchAll" ma:showField="CatchAllData" ma:web="f00bc975-6bbc-455b-b94f-a040b201c2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f03cbe8-952f-466a-b1f4-73ec1c63af97">
      <Terms xmlns="http://schemas.microsoft.com/office/infopath/2007/PartnerControls"/>
    </lcf76f155ced4ddcb4097134ff3c332f>
    <TaxCatchAll xmlns="f00bc975-6bbc-455b-b94f-a040b201c21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174A25-25D6-48DE-AE2C-9FA42A746B7E}"/>
</file>

<file path=customXml/itemProps2.xml><?xml version="1.0" encoding="utf-8"?>
<ds:datastoreItem xmlns:ds="http://schemas.openxmlformats.org/officeDocument/2006/customXml" ds:itemID="{2552887A-11D7-4610-A49F-C49C5C03BDC9}"/>
</file>

<file path=customXml/itemProps3.xml><?xml version="1.0" encoding="utf-8"?>
<ds:datastoreItem xmlns:ds="http://schemas.openxmlformats.org/officeDocument/2006/customXml" ds:itemID="{765A22BD-24FF-4ECF-9C6E-16AF7B2F056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 Jameson</dc:creator>
  <cp:keywords/>
  <dc:description/>
  <cp:lastModifiedBy>Robin Zakharov</cp:lastModifiedBy>
  <cp:revision/>
  <dcterms:created xsi:type="dcterms:W3CDTF">2022-06-15T02:09:12Z</dcterms:created>
  <dcterms:modified xsi:type="dcterms:W3CDTF">2023-05-10T06:53:55Z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0x010100DC93D353E2E78B4D9073097ECFBFA34B</vt:lpwstr>
  </property>
  <property fmtid="{D5CDD505-2E9C-101B-9397-08002B2CF9AE}" pid="3" name="MediaServiceImageTags">
    <vt:lpwstr/>
  </property>
</Properties>
</file>